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ytojas\Desktop\"/>
    </mc:Choice>
  </mc:AlternateContent>
  <bookViews>
    <workbookView xWindow="0" yWindow="0" windowWidth="20115" windowHeight="8325" activeTab="3"/>
  </bookViews>
  <sheets>
    <sheet name="Nemok" sheetId="1" r:id="rId1"/>
    <sheet name="Grupė" sheetId="4" r:id="rId2"/>
    <sheet name="MK" sheetId="5" r:id="rId3"/>
    <sheet name="SAV" sheetId="6" r:id="rId4"/>
    <sheet name="Spec" sheetId="7" r:id="rId5"/>
  </sheets>
  <definedNames>
    <definedName name="_xlnm.Print_Titles" localSheetId="1">Grupė!$32:$32</definedName>
    <definedName name="_xlnm.Print_Titles" localSheetId="2">MK!$32:$32</definedName>
    <definedName name="_xlnm.Print_Titles" localSheetId="0">Nemok!$32:$32</definedName>
    <definedName name="_xlnm.Print_Titles" localSheetId="3">SAV!$32:$32</definedName>
    <definedName name="_xlnm.Print_Titles" localSheetId="4">Spec!$30:$30</definedName>
  </definedNames>
  <calcPr calcId="152511" concurrentCalc="0"/>
</workbook>
</file>

<file path=xl/calcChain.xml><?xml version="1.0" encoding="utf-8"?>
<calcChain xmlns="http://schemas.openxmlformats.org/spreadsheetml/2006/main">
  <c r="N36" i="7" l="1"/>
  <c r="N35" i="7"/>
  <c r="N44" i="7"/>
  <c r="N34" i="7"/>
  <c r="N33" i="7"/>
  <c r="N48" i="7"/>
  <c r="N47" i="7"/>
  <c r="N46" i="7"/>
  <c r="N32" i="7"/>
  <c r="N53" i="7"/>
  <c r="N52" i="7"/>
  <c r="N51" i="7"/>
  <c r="N50" i="7"/>
  <c r="N77" i="7"/>
  <c r="N76" i="7"/>
  <c r="N82" i="7"/>
  <c r="N81" i="7"/>
  <c r="N87" i="7"/>
  <c r="N86" i="7"/>
  <c r="N75" i="7"/>
  <c r="N93" i="7"/>
  <c r="N92" i="7"/>
  <c r="N91" i="7"/>
  <c r="N74" i="7"/>
  <c r="N98" i="7"/>
  <c r="N97" i="7"/>
  <c r="N96" i="7"/>
  <c r="N95" i="7"/>
  <c r="N105" i="7"/>
  <c r="N104" i="7"/>
  <c r="N103" i="7"/>
  <c r="N110" i="7"/>
  <c r="N109" i="7"/>
  <c r="N108" i="7"/>
  <c r="N115" i="7"/>
  <c r="N114" i="7"/>
  <c r="N119" i="7"/>
  <c r="N118" i="7"/>
  <c r="N113" i="7"/>
  <c r="N102" i="7"/>
  <c r="N125" i="7"/>
  <c r="N124" i="7"/>
  <c r="N123" i="7"/>
  <c r="N130" i="7"/>
  <c r="N129" i="7"/>
  <c r="N128" i="7"/>
  <c r="N134" i="7"/>
  <c r="N133" i="7"/>
  <c r="N132" i="7"/>
  <c r="N138" i="7"/>
  <c r="N137" i="7"/>
  <c r="N136" i="7"/>
  <c r="N142" i="7"/>
  <c r="N141" i="7"/>
  <c r="N140" i="7"/>
  <c r="N122" i="7"/>
  <c r="N147" i="7"/>
  <c r="N146" i="7"/>
  <c r="N145" i="7"/>
  <c r="N153" i="7"/>
  <c r="N155" i="7"/>
  <c r="N152" i="7"/>
  <c r="N151" i="7"/>
  <c r="N163" i="7"/>
  <c r="N162" i="7"/>
  <c r="N150" i="7"/>
  <c r="N167" i="7"/>
  <c r="N166" i="7"/>
  <c r="N165" i="7"/>
  <c r="N144" i="7"/>
  <c r="N173" i="7"/>
  <c r="N172" i="7"/>
  <c r="N178" i="7"/>
  <c r="N177" i="7"/>
  <c r="N171" i="7"/>
  <c r="N170" i="7"/>
  <c r="N183" i="7"/>
  <c r="N182" i="7"/>
  <c r="N181" i="7"/>
  <c r="N187" i="7"/>
  <c r="N186" i="7"/>
  <c r="N192" i="7"/>
  <c r="N191" i="7"/>
  <c r="N185" i="7"/>
  <c r="N180" i="7"/>
  <c r="N31" i="7"/>
  <c r="N200" i="7"/>
  <c r="N199" i="7"/>
  <c r="N203" i="7"/>
  <c r="N202" i="7"/>
  <c r="N208" i="7"/>
  <c r="N207" i="7"/>
  <c r="N213" i="7"/>
  <c r="N212" i="7"/>
  <c r="N218" i="7"/>
  <c r="N217" i="7"/>
  <c r="N198" i="7"/>
  <c r="N222" i="7"/>
  <c r="N221" i="7"/>
  <c r="N220" i="7"/>
  <c r="N229" i="7"/>
  <c r="N228" i="7"/>
  <c r="N232" i="7"/>
  <c r="N231" i="7"/>
  <c r="N227" i="7"/>
  <c r="N241" i="7"/>
  <c r="N240" i="7"/>
  <c r="N239" i="7"/>
  <c r="N245" i="7"/>
  <c r="N244" i="7"/>
  <c r="N243" i="7"/>
  <c r="N197" i="7"/>
  <c r="N252" i="7"/>
  <c r="N254" i="7"/>
  <c r="N257" i="7"/>
  <c r="N251" i="7"/>
  <c r="N261" i="7"/>
  <c r="N260" i="7"/>
  <c r="N265" i="7"/>
  <c r="N264" i="7"/>
  <c r="N269" i="7"/>
  <c r="N268" i="7"/>
  <c r="N273" i="7"/>
  <c r="N272" i="7"/>
  <c r="N276" i="7"/>
  <c r="N275" i="7"/>
  <c r="N279" i="7"/>
  <c r="N278" i="7"/>
  <c r="N250" i="7"/>
  <c r="N286" i="7"/>
  <c r="N289" i="7"/>
  <c r="N284" i="7"/>
  <c r="N283" i="7"/>
  <c r="N293" i="7"/>
  <c r="N292" i="7"/>
  <c r="N297" i="7"/>
  <c r="N296" i="7"/>
  <c r="N301" i="7"/>
  <c r="N300" i="7"/>
  <c r="N305" i="7"/>
  <c r="N304" i="7"/>
  <c r="N308" i="7"/>
  <c r="N307" i="7"/>
  <c r="N311" i="7"/>
  <c r="N310" i="7"/>
  <c r="N282" i="7"/>
  <c r="N249" i="7"/>
  <c r="N317" i="7"/>
  <c r="N316" i="7"/>
  <c r="N326" i="7"/>
  <c r="N325" i="7"/>
  <c r="N330" i="7"/>
  <c r="N329" i="7"/>
  <c r="N334" i="7"/>
  <c r="N333" i="7"/>
  <c r="N338" i="7"/>
  <c r="N337" i="7"/>
  <c r="N341" i="7"/>
  <c r="N340" i="7"/>
  <c r="N344" i="7"/>
  <c r="N343" i="7"/>
  <c r="N315" i="7"/>
  <c r="N349" i="7"/>
  <c r="N351" i="7"/>
  <c r="N354" i="7"/>
  <c r="N348" i="7"/>
  <c r="N358" i="7"/>
  <c r="N357" i="7"/>
  <c r="N362" i="7"/>
  <c r="N361" i="7"/>
  <c r="N366" i="7"/>
  <c r="N365" i="7"/>
  <c r="N370" i="7"/>
  <c r="N369" i="7"/>
  <c r="N373" i="7"/>
  <c r="N372" i="7"/>
  <c r="N376" i="7"/>
  <c r="N375" i="7"/>
  <c r="N347" i="7"/>
  <c r="N314" i="7"/>
  <c r="N196" i="7"/>
  <c r="N379" i="7"/>
  <c r="M36" i="7"/>
  <c r="M35" i="7"/>
  <c r="M44" i="7"/>
  <c r="M34" i="7"/>
  <c r="M33" i="7"/>
  <c r="M48" i="7"/>
  <c r="M47" i="7"/>
  <c r="M46" i="7"/>
  <c r="M32" i="7"/>
  <c r="M53" i="7"/>
  <c r="M52" i="7"/>
  <c r="M51" i="7"/>
  <c r="M50" i="7"/>
  <c r="M77" i="7"/>
  <c r="M76" i="7"/>
  <c r="M82" i="7"/>
  <c r="M81" i="7"/>
  <c r="M87" i="7"/>
  <c r="M86" i="7"/>
  <c r="M75" i="7"/>
  <c r="M93" i="7"/>
  <c r="M92" i="7"/>
  <c r="M91" i="7"/>
  <c r="M74" i="7"/>
  <c r="M98" i="7"/>
  <c r="M97" i="7"/>
  <c r="M96" i="7"/>
  <c r="M95" i="7"/>
  <c r="M105" i="7"/>
  <c r="M104" i="7"/>
  <c r="M103" i="7"/>
  <c r="M110" i="7"/>
  <c r="M109" i="7"/>
  <c r="M108" i="7"/>
  <c r="M115" i="7"/>
  <c r="M114" i="7"/>
  <c r="M119" i="7"/>
  <c r="M118" i="7"/>
  <c r="M113" i="7"/>
  <c r="M102" i="7"/>
  <c r="M125" i="7"/>
  <c r="M124" i="7"/>
  <c r="M123" i="7"/>
  <c r="M130" i="7"/>
  <c r="M129" i="7"/>
  <c r="M128" i="7"/>
  <c r="M134" i="7"/>
  <c r="M133" i="7"/>
  <c r="M132" i="7"/>
  <c r="M138" i="7"/>
  <c r="M137" i="7"/>
  <c r="M136" i="7"/>
  <c r="M142" i="7"/>
  <c r="M141" i="7"/>
  <c r="M140" i="7"/>
  <c r="M122" i="7"/>
  <c r="M147" i="7"/>
  <c r="M146" i="7"/>
  <c r="M145" i="7"/>
  <c r="M153" i="7"/>
  <c r="M155" i="7"/>
  <c r="M152" i="7"/>
  <c r="M151" i="7"/>
  <c r="M163" i="7"/>
  <c r="M162" i="7"/>
  <c r="M150" i="7"/>
  <c r="M167" i="7"/>
  <c r="M166" i="7"/>
  <c r="M165" i="7"/>
  <c r="M144" i="7"/>
  <c r="M173" i="7"/>
  <c r="M172" i="7"/>
  <c r="M178" i="7"/>
  <c r="M177" i="7"/>
  <c r="M171" i="7"/>
  <c r="M170" i="7"/>
  <c r="M183" i="7"/>
  <c r="M182" i="7"/>
  <c r="M181" i="7"/>
  <c r="M187" i="7"/>
  <c r="M186" i="7"/>
  <c r="M192" i="7"/>
  <c r="M191" i="7"/>
  <c r="M185" i="7"/>
  <c r="M180" i="7"/>
  <c r="M31" i="7"/>
  <c r="M200" i="7"/>
  <c r="M199" i="7"/>
  <c r="M203" i="7"/>
  <c r="M202" i="7"/>
  <c r="M208" i="7"/>
  <c r="M207" i="7"/>
  <c r="M213" i="7"/>
  <c r="M212" i="7"/>
  <c r="M218" i="7"/>
  <c r="M217" i="7"/>
  <c r="M198" i="7"/>
  <c r="M222" i="7"/>
  <c r="M221" i="7"/>
  <c r="M220" i="7"/>
  <c r="M229" i="7"/>
  <c r="M228" i="7"/>
  <c r="M232" i="7"/>
  <c r="M231" i="7"/>
  <c r="M227" i="7"/>
  <c r="M241" i="7"/>
  <c r="M240" i="7"/>
  <c r="M239" i="7"/>
  <c r="M245" i="7"/>
  <c r="M244" i="7"/>
  <c r="M243" i="7"/>
  <c r="M197" i="7"/>
  <c r="M252" i="7"/>
  <c r="M254" i="7"/>
  <c r="M257" i="7"/>
  <c r="M251" i="7"/>
  <c r="M261" i="7"/>
  <c r="M260" i="7"/>
  <c r="M265" i="7"/>
  <c r="M264" i="7"/>
  <c r="M269" i="7"/>
  <c r="M268" i="7"/>
  <c r="M273" i="7"/>
  <c r="M272" i="7"/>
  <c r="M276" i="7"/>
  <c r="M275" i="7"/>
  <c r="M279" i="7"/>
  <c r="M278" i="7"/>
  <c r="M250" i="7"/>
  <c r="M286" i="7"/>
  <c r="M289" i="7"/>
  <c r="M284" i="7"/>
  <c r="M283" i="7"/>
  <c r="M293" i="7"/>
  <c r="M292" i="7"/>
  <c r="M297" i="7"/>
  <c r="M296" i="7"/>
  <c r="M301" i="7"/>
  <c r="M300" i="7"/>
  <c r="M305" i="7"/>
  <c r="M304" i="7"/>
  <c r="M308" i="7"/>
  <c r="M307" i="7"/>
  <c r="M311" i="7"/>
  <c r="M310" i="7"/>
  <c r="M282" i="7"/>
  <c r="M249" i="7"/>
  <c r="M317" i="7"/>
  <c r="M316" i="7"/>
  <c r="M326" i="7"/>
  <c r="M325" i="7"/>
  <c r="M330" i="7"/>
  <c r="M329" i="7"/>
  <c r="M334" i="7"/>
  <c r="M333" i="7"/>
  <c r="M338" i="7"/>
  <c r="M337" i="7"/>
  <c r="M341" i="7"/>
  <c r="M340" i="7"/>
  <c r="M344" i="7"/>
  <c r="M343" i="7"/>
  <c r="M315" i="7"/>
  <c r="M349" i="7"/>
  <c r="M351" i="7"/>
  <c r="M354" i="7"/>
  <c r="M348" i="7"/>
  <c r="M358" i="7"/>
  <c r="M357" i="7"/>
  <c r="M362" i="7"/>
  <c r="M361" i="7"/>
  <c r="M366" i="7"/>
  <c r="M365" i="7"/>
  <c r="M370" i="7"/>
  <c r="M369" i="7"/>
  <c r="M373" i="7"/>
  <c r="M372" i="7"/>
  <c r="M376" i="7"/>
  <c r="M375" i="7"/>
  <c r="M347" i="7"/>
  <c r="M314" i="7"/>
  <c r="M196" i="7"/>
  <c r="M379" i="7"/>
  <c r="L36" i="7"/>
  <c r="L35" i="7"/>
  <c r="L44" i="7"/>
  <c r="L34" i="7"/>
  <c r="L33" i="7"/>
  <c r="L48" i="7"/>
  <c r="L47" i="7"/>
  <c r="L46" i="7"/>
  <c r="L32" i="7"/>
  <c r="L53" i="7"/>
  <c r="L52" i="7"/>
  <c r="L51" i="7"/>
  <c r="L50" i="7"/>
  <c r="L77" i="7"/>
  <c r="L76" i="7"/>
  <c r="L82" i="7"/>
  <c r="L81" i="7"/>
  <c r="L87" i="7"/>
  <c r="L86" i="7"/>
  <c r="L75" i="7"/>
  <c r="L93" i="7"/>
  <c r="L92" i="7"/>
  <c r="L91" i="7"/>
  <c r="L74" i="7"/>
  <c r="L98" i="7"/>
  <c r="L97" i="7"/>
  <c r="L96" i="7"/>
  <c r="L95" i="7"/>
  <c r="L105" i="7"/>
  <c r="L104" i="7"/>
  <c r="L103" i="7"/>
  <c r="L110" i="7"/>
  <c r="L109" i="7"/>
  <c r="L108" i="7"/>
  <c r="L115" i="7"/>
  <c r="L114" i="7"/>
  <c r="L119" i="7"/>
  <c r="L118" i="7"/>
  <c r="L113" i="7"/>
  <c r="L102" i="7"/>
  <c r="L125" i="7"/>
  <c r="L124" i="7"/>
  <c r="L123" i="7"/>
  <c r="L130" i="7"/>
  <c r="L129" i="7"/>
  <c r="L128" i="7"/>
  <c r="L134" i="7"/>
  <c r="L133" i="7"/>
  <c r="L132" i="7"/>
  <c r="L138" i="7"/>
  <c r="L137" i="7"/>
  <c r="L136" i="7"/>
  <c r="L142" i="7"/>
  <c r="L141" i="7"/>
  <c r="L140" i="7"/>
  <c r="L122" i="7"/>
  <c r="L147" i="7"/>
  <c r="L146" i="7"/>
  <c r="L145" i="7"/>
  <c r="L153" i="7"/>
  <c r="L155" i="7"/>
  <c r="L152" i="7"/>
  <c r="L151" i="7"/>
  <c r="L163" i="7"/>
  <c r="L162" i="7"/>
  <c r="L150" i="7"/>
  <c r="L167" i="7"/>
  <c r="L166" i="7"/>
  <c r="L165" i="7"/>
  <c r="L144" i="7"/>
  <c r="L173" i="7"/>
  <c r="L172" i="7"/>
  <c r="L178" i="7"/>
  <c r="L177" i="7"/>
  <c r="L171" i="7"/>
  <c r="L170" i="7"/>
  <c r="L183" i="7"/>
  <c r="L182" i="7"/>
  <c r="L181" i="7"/>
  <c r="L187" i="7"/>
  <c r="L186" i="7"/>
  <c r="L192" i="7"/>
  <c r="L191" i="7"/>
  <c r="L185" i="7"/>
  <c r="L180" i="7"/>
  <c r="L31" i="7"/>
  <c r="L200" i="7"/>
  <c r="L199" i="7"/>
  <c r="L203" i="7"/>
  <c r="L202" i="7"/>
  <c r="L208" i="7"/>
  <c r="L207" i="7"/>
  <c r="L213" i="7"/>
  <c r="L212" i="7"/>
  <c r="L218" i="7"/>
  <c r="L217" i="7"/>
  <c r="L198" i="7"/>
  <c r="L222" i="7"/>
  <c r="L221" i="7"/>
  <c r="L220" i="7"/>
  <c r="L229" i="7"/>
  <c r="L228" i="7"/>
  <c r="L232" i="7"/>
  <c r="L231" i="7"/>
  <c r="L227" i="7"/>
  <c r="L241" i="7"/>
  <c r="L240" i="7"/>
  <c r="L239" i="7"/>
  <c r="L245" i="7"/>
  <c r="L244" i="7"/>
  <c r="L243" i="7"/>
  <c r="L197" i="7"/>
  <c r="L252" i="7"/>
  <c r="L254" i="7"/>
  <c r="L257" i="7"/>
  <c r="L251" i="7"/>
  <c r="L261" i="7"/>
  <c r="L260" i="7"/>
  <c r="L265" i="7"/>
  <c r="L264" i="7"/>
  <c r="L269" i="7"/>
  <c r="L268" i="7"/>
  <c r="L273" i="7"/>
  <c r="L272" i="7"/>
  <c r="L276" i="7"/>
  <c r="L275" i="7"/>
  <c r="L279" i="7"/>
  <c r="L278" i="7"/>
  <c r="L250" i="7"/>
  <c r="L286" i="7"/>
  <c r="L289" i="7"/>
  <c r="L284" i="7"/>
  <c r="L283" i="7"/>
  <c r="L293" i="7"/>
  <c r="L292" i="7"/>
  <c r="L297" i="7"/>
  <c r="L296" i="7"/>
  <c r="L301" i="7"/>
  <c r="L300" i="7"/>
  <c r="L305" i="7"/>
  <c r="L304" i="7"/>
  <c r="L308" i="7"/>
  <c r="L307" i="7"/>
  <c r="L311" i="7"/>
  <c r="L310" i="7"/>
  <c r="L282" i="7"/>
  <c r="L249" i="7"/>
  <c r="L317" i="7"/>
  <c r="L316" i="7"/>
  <c r="L326" i="7"/>
  <c r="L325" i="7"/>
  <c r="L330" i="7"/>
  <c r="L329" i="7"/>
  <c r="L334" i="7"/>
  <c r="L333" i="7"/>
  <c r="L338" i="7"/>
  <c r="L337" i="7"/>
  <c r="L341" i="7"/>
  <c r="L340" i="7"/>
  <c r="L344" i="7"/>
  <c r="L343" i="7"/>
  <c r="L315" i="7"/>
  <c r="L349" i="7"/>
  <c r="L351" i="7"/>
  <c r="L354" i="7"/>
  <c r="L348" i="7"/>
  <c r="L358" i="7"/>
  <c r="L357" i="7"/>
  <c r="L362" i="7"/>
  <c r="L361" i="7"/>
  <c r="L366" i="7"/>
  <c r="L365" i="7"/>
  <c r="L370" i="7"/>
  <c r="L369" i="7"/>
  <c r="L373" i="7"/>
  <c r="L372" i="7"/>
  <c r="L376" i="7"/>
  <c r="L375" i="7"/>
  <c r="L347" i="7"/>
  <c r="L314" i="7"/>
  <c r="L196" i="7"/>
  <c r="L379" i="7"/>
  <c r="K36" i="7"/>
  <c r="K35" i="7"/>
  <c r="K44" i="7"/>
  <c r="K34" i="7"/>
  <c r="K33" i="7"/>
  <c r="K48" i="7"/>
  <c r="K47" i="7"/>
  <c r="K46" i="7"/>
  <c r="K32" i="7"/>
  <c r="K53" i="7"/>
  <c r="K52" i="7"/>
  <c r="K51" i="7"/>
  <c r="K50" i="7"/>
  <c r="K77" i="7"/>
  <c r="K76" i="7"/>
  <c r="K82" i="7"/>
  <c r="K81" i="7"/>
  <c r="K87" i="7"/>
  <c r="K86" i="7"/>
  <c r="K75" i="7"/>
  <c r="K93" i="7"/>
  <c r="K92" i="7"/>
  <c r="K91" i="7"/>
  <c r="K74" i="7"/>
  <c r="K98" i="7"/>
  <c r="K97" i="7"/>
  <c r="K96" i="7"/>
  <c r="K95" i="7"/>
  <c r="K105" i="7"/>
  <c r="K104" i="7"/>
  <c r="K103" i="7"/>
  <c r="K110" i="7"/>
  <c r="K109" i="7"/>
  <c r="K108" i="7"/>
  <c r="K115" i="7"/>
  <c r="K114" i="7"/>
  <c r="K119" i="7"/>
  <c r="K118" i="7"/>
  <c r="K113" i="7"/>
  <c r="K102" i="7"/>
  <c r="K125" i="7"/>
  <c r="K124" i="7"/>
  <c r="K123" i="7"/>
  <c r="K130" i="7"/>
  <c r="K129" i="7"/>
  <c r="K128" i="7"/>
  <c r="K134" i="7"/>
  <c r="K133" i="7"/>
  <c r="K132" i="7"/>
  <c r="K138" i="7"/>
  <c r="K137" i="7"/>
  <c r="K136" i="7"/>
  <c r="K142" i="7"/>
  <c r="K141" i="7"/>
  <c r="K140" i="7"/>
  <c r="K122" i="7"/>
  <c r="K147" i="7"/>
  <c r="K146" i="7"/>
  <c r="K145" i="7"/>
  <c r="K153" i="7"/>
  <c r="K155" i="7"/>
  <c r="K152" i="7"/>
  <c r="K151" i="7"/>
  <c r="K163" i="7"/>
  <c r="K162" i="7"/>
  <c r="K150" i="7"/>
  <c r="K167" i="7"/>
  <c r="K166" i="7"/>
  <c r="K165" i="7"/>
  <c r="K144" i="7"/>
  <c r="K173" i="7"/>
  <c r="K172" i="7"/>
  <c r="K178" i="7"/>
  <c r="K177" i="7"/>
  <c r="K171" i="7"/>
  <c r="K170" i="7"/>
  <c r="K183" i="7"/>
  <c r="K182" i="7"/>
  <c r="K181" i="7"/>
  <c r="K187" i="7"/>
  <c r="K186" i="7"/>
  <c r="K192" i="7"/>
  <c r="K191" i="7"/>
  <c r="K185" i="7"/>
  <c r="K180" i="7"/>
  <c r="K31" i="7"/>
  <c r="K200" i="7"/>
  <c r="K199" i="7"/>
  <c r="K203" i="7"/>
  <c r="K202" i="7"/>
  <c r="K208" i="7"/>
  <c r="K207" i="7"/>
  <c r="K213" i="7"/>
  <c r="K212" i="7"/>
  <c r="K218" i="7"/>
  <c r="K217" i="7"/>
  <c r="K198" i="7"/>
  <c r="K222" i="7"/>
  <c r="K221" i="7"/>
  <c r="K220" i="7"/>
  <c r="K229" i="7"/>
  <c r="K228" i="7"/>
  <c r="K232" i="7"/>
  <c r="K231" i="7"/>
  <c r="K227" i="7"/>
  <c r="K241" i="7"/>
  <c r="K240" i="7"/>
  <c r="K239" i="7"/>
  <c r="K245" i="7"/>
  <c r="K244" i="7"/>
  <c r="K243" i="7"/>
  <c r="K197" i="7"/>
  <c r="K252" i="7"/>
  <c r="K254" i="7"/>
  <c r="K257" i="7"/>
  <c r="K251" i="7"/>
  <c r="K261" i="7"/>
  <c r="K260" i="7"/>
  <c r="K265" i="7"/>
  <c r="K264" i="7"/>
  <c r="K269" i="7"/>
  <c r="K268" i="7"/>
  <c r="K273" i="7"/>
  <c r="K272" i="7"/>
  <c r="K276" i="7"/>
  <c r="K275" i="7"/>
  <c r="K279" i="7"/>
  <c r="K278" i="7"/>
  <c r="K250" i="7"/>
  <c r="K286" i="7"/>
  <c r="K289" i="7"/>
  <c r="K284" i="7"/>
  <c r="K283" i="7"/>
  <c r="K293" i="7"/>
  <c r="K292" i="7"/>
  <c r="K297" i="7"/>
  <c r="K296" i="7"/>
  <c r="K301" i="7"/>
  <c r="K300" i="7"/>
  <c r="K305" i="7"/>
  <c r="K304" i="7"/>
  <c r="K308" i="7"/>
  <c r="K307" i="7"/>
  <c r="K311" i="7"/>
  <c r="K310" i="7"/>
  <c r="K282" i="7"/>
  <c r="K249" i="7"/>
  <c r="K317" i="7"/>
  <c r="K316" i="7"/>
  <c r="K326" i="7"/>
  <c r="K325" i="7"/>
  <c r="K330" i="7"/>
  <c r="K329" i="7"/>
  <c r="K334" i="7"/>
  <c r="K333" i="7"/>
  <c r="K338" i="7"/>
  <c r="K337" i="7"/>
  <c r="K341" i="7"/>
  <c r="K340" i="7"/>
  <c r="K344" i="7"/>
  <c r="K343" i="7"/>
  <c r="K315" i="7"/>
  <c r="K349" i="7"/>
  <c r="K351" i="7"/>
  <c r="K354" i="7"/>
  <c r="K348" i="7"/>
  <c r="K358" i="7"/>
  <c r="K357" i="7"/>
  <c r="K362" i="7"/>
  <c r="K361" i="7"/>
  <c r="K366" i="7"/>
  <c r="K365" i="7"/>
  <c r="K370" i="7"/>
  <c r="K369" i="7"/>
  <c r="K373" i="7"/>
  <c r="K372" i="7"/>
  <c r="K376" i="7"/>
  <c r="K375" i="7"/>
  <c r="K347" i="7"/>
  <c r="K314" i="7"/>
  <c r="K196" i="7"/>
  <c r="K379" i="7"/>
  <c r="J36" i="7"/>
  <c r="J35" i="7"/>
  <c r="J44" i="7"/>
  <c r="J34" i="7"/>
  <c r="J33" i="7"/>
  <c r="J48" i="7"/>
  <c r="J47" i="7"/>
  <c r="J46" i="7"/>
  <c r="J32" i="7"/>
  <c r="J53" i="7"/>
  <c r="J52" i="7"/>
  <c r="J51" i="7"/>
  <c r="J50" i="7"/>
  <c r="J77" i="7"/>
  <c r="J76" i="7"/>
  <c r="J82" i="7"/>
  <c r="J81" i="7"/>
  <c r="J87" i="7"/>
  <c r="J86" i="7"/>
  <c r="J75" i="7"/>
  <c r="J93" i="7"/>
  <c r="J92" i="7"/>
  <c r="J91" i="7"/>
  <c r="J74" i="7"/>
  <c r="J98" i="7"/>
  <c r="J97" i="7"/>
  <c r="J96" i="7"/>
  <c r="J95" i="7"/>
  <c r="J105" i="7"/>
  <c r="J104" i="7"/>
  <c r="J103" i="7"/>
  <c r="J110" i="7"/>
  <c r="J109" i="7"/>
  <c r="J108" i="7"/>
  <c r="J115" i="7"/>
  <c r="J114" i="7"/>
  <c r="J119" i="7"/>
  <c r="J118" i="7"/>
  <c r="J113" i="7"/>
  <c r="J102" i="7"/>
  <c r="J125" i="7"/>
  <c r="J124" i="7"/>
  <c r="J123" i="7"/>
  <c r="J130" i="7"/>
  <c r="J129" i="7"/>
  <c r="J128" i="7"/>
  <c r="J134" i="7"/>
  <c r="J133" i="7"/>
  <c r="J132" i="7"/>
  <c r="J138" i="7"/>
  <c r="J137" i="7"/>
  <c r="J136" i="7"/>
  <c r="J142" i="7"/>
  <c r="J141" i="7"/>
  <c r="J140" i="7"/>
  <c r="J122" i="7"/>
  <c r="J147" i="7"/>
  <c r="J146" i="7"/>
  <c r="J145" i="7"/>
  <c r="J153" i="7"/>
  <c r="J155" i="7"/>
  <c r="J152" i="7"/>
  <c r="J151" i="7"/>
  <c r="J163" i="7"/>
  <c r="J162" i="7"/>
  <c r="J150" i="7"/>
  <c r="J167" i="7"/>
  <c r="J166" i="7"/>
  <c r="J165" i="7"/>
  <c r="J144" i="7"/>
  <c r="J173" i="7"/>
  <c r="J172" i="7"/>
  <c r="J178" i="7"/>
  <c r="J177" i="7"/>
  <c r="J171" i="7"/>
  <c r="J170" i="7"/>
  <c r="J183" i="7"/>
  <c r="J182" i="7"/>
  <c r="J181" i="7"/>
  <c r="J187" i="7"/>
  <c r="J186" i="7"/>
  <c r="J192" i="7"/>
  <c r="J191" i="7"/>
  <c r="J185" i="7"/>
  <c r="J180" i="7"/>
  <c r="J31" i="7"/>
  <c r="J200" i="7"/>
  <c r="J199" i="7"/>
  <c r="J203" i="7"/>
  <c r="J202" i="7"/>
  <c r="J208" i="7"/>
  <c r="J207" i="7"/>
  <c r="J213" i="7"/>
  <c r="J212" i="7"/>
  <c r="J218" i="7"/>
  <c r="J217" i="7"/>
  <c r="J198" i="7"/>
  <c r="J222" i="7"/>
  <c r="J221" i="7"/>
  <c r="J220" i="7"/>
  <c r="J229" i="7"/>
  <c r="J228" i="7"/>
  <c r="J232" i="7"/>
  <c r="J231" i="7"/>
  <c r="J227" i="7"/>
  <c r="J241" i="7"/>
  <c r="J240" i="7"/>
  <c r="J239" i="7"/>
  <c r="J245" i="7"/>
  <c r="J244" i="7"/>
  <c r="J243" i="7"/>
  <c r="J197" i="7"/>
  <c r="J252" i="7"/>
  <c r="J254" i="7"/>
  <c r="J257" i="7"/>
  <c r="J251" i="7"/>
  <c r="J261" i="7"/>
  <c r="J260" i="7"/>
  <c r="J265" i="7"/>
  <c r="J264" i="7"/>
  <c r="J269" i="7"/>
  <c r="J268" i="7"/>
  <c r="J273" i="7"/>
  <c r="J272" i="7"/>
  <c r="J276" i="7"/>
  <c r="J275" i="7"/>
  <c r="J279" i="7"/>
  <c r="J278" i="7"/>
  <c r="J250" i="7"/>
  <c r="J286" i="7"/>
  <c r="J289" i="7"/>
  <c r="J284" i="7"/>
  <c r="J283" i="7"/>
  <c r="J293" i="7"/>
  <c r="J292" i="7"/>
  <c r="J297" i="7"/>
  <c r="J296" i="7"/>
  <c r="J301" i="7"/>
  <c r="J300" i="7"/>
  <c r="J305" i="7"/>
  <c r="J304" i="7"/>
  <c r="J308" i="7"/>
  <c r="J307" i="7"/>
  <c r="J311" i="7"/>
  <c r="J310" i="7"/>
  <c r="J282" i="7"/>
  <c r="J249" i="7"/>
  <c r="J317" i="7"/>
  <c r="J316" i="7"/>
  <c r="J326" i="7"/>
  <c r="J325" i="7"/>
  <c r="J330" i="7"/>
  <c r="J329" i="7"/>
  <c r="J334" i="7"/>
  <c r="J333" i="7"/>
  <c r="J338" i="7"/>
  <c r="J337" i="7"/>
  <c r="J341" i="7"/>
  <c r="J340" i="7"/>
  <c r="J344" i="7"/>
  <c r="J343" i="7"/>
  <c r="J315" i="7"/>
  <c r="J349" i="7"/>
  <c r="J351" i="7"/>
  <c r="J354" i="7"/>
  <c r="J348" i="7"/>
  <c r="J358" i="7"/>
  <c r="J357" i="7"/>
  <c r="J362" i="7"/>
  <c r="J361" i="7"/>
  <c r="J366" i="7"/>
  <c r="J365" i="7"/>
  <c r="J370" i="7"/>
  <c r="J369" i="7"/>
  <c r="J373" i="7"/>
  <c r="J372" i="7"/>
  <c r="J376" i="7"/>
  <c r="J375" i="7"/>
  <c r="J347" i="7"/>
  <c r="J314" i="7"/>
  <c r="J196" i="7"/>
  <c r="J379" i="7"/>
  <c r="I36" i="7"/>
  <c r="I35" i="7"/>
  <c r="I44" i="7"/>
  <c r="I34" i="7"/>
  <c r="I33" i="7"/>
  <c r="I48" i="7"/>
  <c r="I47" i="7"/>
  <c r="I46" i="7"/>
  <c r="I32" i="7"/>
  <c r="I53" i="7"/>
  <c r="I52" i="7"/>
  <c r="I51" i="7"/>
  <c r="I50" i="7"/>
  <c r="I77" i="7"/>
  <c r="I76" i="7"/>
  <c r="I82" i="7"/>
  <c r="I81" i="7"/>
  <c r="I87" i="7"/>
  <c r="I86" i="7"/>
  <c r="I75" i="7"/>
  <c r="I93" i="7"/>
  <c r="I92" i="7"/>
  <c r="I91" i="7"/>
  <c r="I74" i="7"/>
  <c r="I98" i="7"/>
  <c r="I97" i="7"/>
  <c r="I96" i="7"/>
  <c r="I95" i="7"/>
  <c r="I105" i="7"/>
  <c r="I104" i="7"/>
  <c r="I103" i="7"/>
  <c r="I110" i="7"/>
  <c r="I109" i="7"/>
  <c r="I108" i="7"/>
  <c r="I115" i="7"/>
  <c r="I114" i="7"/>
  <c r="I119" i="7"/>
  <c r="I118" i="7"/>
  <c r="I113" i="7"/>
  <c r="I102" i="7"/>
  <c r="I125" i="7"/>
  <c r="I124" i="7"/>
  <c r="I123" i="7"/>
  <c r="I130" i="7"/>
  <c r="I129" i="7"/>
  <c r="I128" i="7"/>
  <c r="I134" i="7"/>
  <c r="I133" i="7"/>
  <c r="I132" i="7"/>
  <c r="I138" i="7"/>
  <c r="I137" i="7"/>
  <c r="I136" i="7"/>
  <c r="I142" i="7"/>
  <c r="I141" i="7"/>
  <c r="I140" i="7"/>
  <c r="I122" i="7"/>
  <c r="I147" i="7"/>
  <c r="I146" i="7"/>
  <c r="I145" i="7"/>
  <c r="I153" i="7"/>
  <c r="I155" i="7"/>
  <c r="I152" i="7"/>
  <c r="I151" i="7"/>
  <c r="I163" i="7"/>
  <c r="I162" i="7"/>
  <c r="I150" i="7"/>
  <c r="I167" i="7"/>
  <c r="I166" i="7"/>
  <c r="I165" i="7"/>
  <c r="I144" i="7"/>
  <c r="I173" i="7"/>
  <c r="I172" i="7"/>
  <c r="I178" i="7"/>
  <c r="I177" i="7"/>
  <c r="I171" i="7"/>
  <c r="I170" i="7"/>
  <c r="I183" i="7"/>
  <c r="I182" i="7"/>
  <c r="I181" i="7"/>
  <c r="I187" i="7"/>
  <c r="I186" i="7"/>
  <c r="I192" i="7"/>
  <c r="I191" i="7"/>
  <c r="I185" i="7"/>
  <c r="I180" i="7"/>
  <c r="I31" i="7"/>
  <c r="I200" i="7"/>
  <c r="I199" i="7"/>
  <c r="I203" i="7"/>
  <c r="I202" i="7"/>
  <c r="I208" i="7"/>
  <c r="I207" i="7"/>
  <c r="I213" i="7"/>
  <c r="I212" i="7"/>
  <c r="I218" i="7"/>
  <c r="I217" i="7"/>
  <c r="I198" i="7"/>
  <c r="I222" i="7"/>
  <c r="I221" i="7"/>
  <c r="I220" i="7"/>
  <c r="I229" i="7"/>
  <c r="I228" i="7"/>
  <c r="I232" i="7"/>
  <c r="I231" i="7"/>
  <c r="I227" i="7"/>
  <c r="I241" i="7"/>
  <c r="I240" i="7"/>
  <c r="I239" i="7"/>
  <c r="I245" i="7"/>
  <c r="I244" i="7"/>
  <c r="I243" i="7"/>
  <c r="I197" i="7"/>
  <c r="I252" i="7"/>
  <c r="I254" i="7"/>
  <c r="I257" i="7"/>
  <c r="I251" i="7"/>
  <c r="I261" i="7"/>
  <c r="I260" i="7"/>
  <c r="I265" i="7"/>
  <c r="I264" i="7"/>
  <c r="I269" i="7"/>
  <c r="I268" i="7"/>
  <c r="I273" i="7"/>
  <c r="I272" i="7"/>
  <c r="I276" i="7"/>
  <c r="I275" i="7"/>
  <c r="I279" i="7"/>
  <c r="I278" i="7"/>
  <c r="I250" i="7"/>
  <c r="I286" i="7"/>
  <c r="I289" i="7"/>
  <c r="I284" i="7"/>
  <c r="I283" i="7"/>
  <c r="I293" i="7"/>
  <c r="I292" i="7"/>
  <c r="I297" i="7"/>
  <c r="I296" i="7"/>
  <c r="I301" i="7"/>
  <c r="I300" i="7"/>
  <c r="I305" i="7"/>
  <c r="I304" i="7"/>
  <c r="I308" i="7"/>
  <c r="I307" i="7"/>
  <c r="I311" i="7"/>
  <c r="I310" i="7"/>
  <c r="I282" i="7"/>
  <c r="I249" i="7"/>
  <c r="I317" i="7"/>
  <c r="I319" i="7"/>
  <c r="I322" i="7"/>
  <c r="I316" i="7"/>
  <c r="I326" i="7"/>
  <c r="I325" i="7"/>
  <c r="I330" i="7"/>
  <c r="I329" i="7"/>
  <c r="I334" i="7"/>
  <c r="I333" i="7"/>
  <c r="I338" i="7"/>
  <c r="I337" i="7"/>
  <c r="I341" i="7"/>
  <c r="I340" i="7"/>
  <c r="I344" i="7"/>
  <c r="I343" i="7"/>
  <c r="I315" i="7"/>
  <c r="I349" i="7"/>
  <c r="I351" i="7"/>
  <c r="I354" i="7"/>
  <c r="I348" i="7"/>
  <c r="I358" i="7"/>
  <c r="I357" i="7"/>
  <c r="I362" i="7"/>
  <c r="I361" i="7"/>
  <c r="I366" i="7"/>
  <c r="I365" i="7"/>
  <c r="I370" i="7"/>
  <c r="I369" i="7"/>
  <c r="I373" i="7"/>
  <c r="I372" i="7"/>
  <c r="I376" i="7"/>
  <c r="I375" i="7"/>
  <c r="I347" i="7"/>
  <c r="I314" i="7"/>
  <c r="I196" i="7"/>
  <c r="I379" i="7"/>
  <c r="N322" i="7"/>
  <c r="M322" i="7"/>
  <c r="L322" i="7"/>
  <c r="K322" i="7"/>
  <c r="J322" i="7"/>
  <c r="N319" i="7"/>
  <c r="M319" i="7"/>
  <c r="L319" i="7"/>
  <c r="K319" i="7"/>
  <c r="J319" i="7"/>
  <c r="L50" i="5"/>
  <c r="L49" i="5"/>
  <c r="L48" i="5"/>
  <c r="L50" i="4"/>
  <c r="L49" i="4"/>
  <c r="L48" i="4"/>
  <c r="L50" i="6"/>
  <c r="L49" i="6"/>
  <c r="L48" i="6"/>
  <c r="L38" i="6"/>
  <c r="L37" i="6"/>
  <c r="L46" i="6"/>
  <c r="L36" i="6"/>
  <c r="L35" i="6"/>
  <c r="L34" i="6"/>
  <c r="M38" i="6"/>
  <c r="M37" i="6"/>
  <c r="M46" i="6"/>
  <c r="M36" i="6"/>
  <c r="M35" i="6"/>
  <c r="M50" i="6"/>
  <c r="M49" i="6"/>
  <c r="M48" i="6"/>
  <c r="M34" i="6"/>
  <c r="N38" i="6"/>
  <c r="N37" i="6"/>
  <c r="N46" i="6"/>
  <c r="N36" i="6"/>
  <c r="N35" i="6"/>
  <c r="N50" i="6"/>
  <c r="N49" i="6"/>
  <c r="N48" i="6"/>
  <c r="N34" i="6"/>
  <c r="L67" i="6"/>
  <c r="L55" i="6"/>
  <c r="L54" i="6"/>
  <c r="L53" i="6"/>
  <c r="L52" i="6"/>
  <c r="L79" i="6"/>
  <c r="L78" i="6"/>
  <c r="L84" i="6"/>
  <c r="L83" i="6"/>
  <c r="L89" i="6"/>
  <c r="L88" i="6"/>
  <c r="L77" i="6"/>
  <c r="L95" i="6"/>
  <c r="L94" i="6"/>
  <c r="L93" i="6"/>
  <c r="L76" i="6"/>
  <c r="L100" i="6"/>
  <c r="L99" i="6"/>
  <c r="L98" i="6"/>
  <c r="L97" i="6"/>
  <c r="L107" i="6"/>
  <c r="L106" i="6"/>
  <c r="L105" i="6"/>
  <c r="L112" i="6"/>
  <c r="L111" i="6"/>
  <c r="L110" i="6"/>
  <c r="L117" i="6"/>
  <c r="L116" i="6"/>
  <c r="L121" i="6"/>
  <c r="L120" i="6"/>
  <c r="L115" i="6"/>
  <c r="L104" i="6"/>
  <c r="L127" i="6"/>
  <c r="L126" i="6"/>
  <c r="L125" i="6"/>
  <c r="L132" i="6"/>
  <c r="L131" i="6"/>
  <c r="L130" i="6"/>
  <c r="L136" i="6"/>
  <c r="L135" i="6"/>
  <c r="L134" i="6"/>
  <c r="L140" i="6"/>
  <c r="L139" i="6"/>
  <c r="L138" i="6"/>
  <c r="L144" i="6"/>
  <c r="L143" i="6"/>
  <c r="L142" i="6"/>
  <c r="L124" i="6"/>
  <c r="L149" i="6"/>
  <c r="L148" i="6"/>
  <c r="L147" i="6"/>
  <c r="L155" i="6"/>
  <c r="L157" i="6"/>
  <c r="L154" i="6"/>
  <c r="L153" i="6"/>
  <c r="L165" i="6"/>
  <c r="L164" i="6"/>
  <c r="L152" i="6"/>
  <c r="L169" i="6"/>
  <c r="L168" i="6"/>
  <c r="L167" i="6"/>
  <c r="L146" i="6"/>
  <c r="L175" i="6"/>
  <c r="L174" i="6"/>
  <c r="L180" i="6"/>
  <c r="L179" i="6"/>
  <c r="L173" i="6"/>
  <c r="L172" i="6"/>
  <c r="L185" i="6"/>
  <c r="L184" i="6"/>
  <c r="L183" i="6"/>
  <c r="L189" i="6"/>
  <c r="L188" i="6"/>
  <c r="L194" i="6"/>
  <c r="L193" i="6"/>
  <c r="L187" i="6"/>
  <c r="L182" i="6"/>
  <c r="L33" i="6"/>
  <c r="M67" i="6"/>
  <c r="M55" i="6"/>
  <c r="M54" i="6"/>
  <c r="M53" i="6"/>
  <c r="M52" i="6"/>
  <c r="M79" i="6"/>
  <c r="M78" i="6"/>
  <c r="M84" i="6"/>
  <c r="M83" i="6"/>
  <c r="M89" i="6"/>
  <c r="M88" i="6"/>
  <c r="M77" i="6"/>
  <c r="M95" i="6"/>
  <c r="M94" i="6"/>
  <c r="M93" i="6"/>
  <c r="M76" i="6"/>
  <c r="M100" i="6"/>
  <c r="M99" i="6"/>
  <c r="M98" i="6"/>
  <c r="M97" i="6"/>
  <c r="M107" i="6"/>
  <c r="M106" i="6"/>
  <c r="M105" i="6"/>
  <c r="M112" i="6"/>
  <c r="M111" i="6"/>
  <c r="M110" i="6"/>
  <c r="M117" i="6"/>
  <c r="M116" i="6"/>
  <c r="M121" i="6"/>
  <c r="M120" i="6"/>
  <c r="M115" i="6"/>
  <c r="M104" i="6"/>
  <c r="M127" i="6"/>
  <c r="M126" i="6"/>
  <c r="M125" i="6"/>
  <c r="M132" i="6"/>
  <c r="M131" i="6"/>
  <c r="M130" i="6"/>
  <c r="M136" i="6"/>
  <c r="M135" i="6"/>
  <c r="M134" i="6"/>
  <c r="M140" i="6"/>
  <c r="M139" i="6"/>
  <c r="M138" i="6"/>
  <c r="M144" i="6"/>
  <c r="M143" i="6"/>
  <c r="M142" i="6"/>
  <c r="M124" i="6"/>
  <c r="M149" i="6"/>
  <c r="M148" i="6"/>
  <c r="M147" i="6"/>
  <c r="M155" i="6"/>
  <c r="M157" i="6"/>
  <c r="M154" i="6"/>
  <c r="M153" i="6"/>
  <c r="M165" i="6"/>
  <c r="M164" i="6"/>
  <c r="M152" i="6"/>
  <c r="M169" i="6"/>
  <c r="M168" i="6"/>
  <c r="M167" i="6"/>
  <c r="M146" i="6"/>
  <c r="M175" i="6"/>
  <c r="M174" i="6"/>
  <c r="M180" i="6"/>
  <c r="M179" i="6"/>
  <c r="M173" i="6"/>
  <c r="M172" i="6"/>
  <c r="M185" i="6"/>
  <c r="M184" i="6"/>
  <c r="M183" i="6"/>
  <c r="M189" i="6"/>
  <c r="M188" i="6"/>
  <c r="M194" i="6"/>
  <c r="M193" i="6"/>
  <c r="M187" i="6"/>
  <c r="M182" i="6"/>
  <c r="M33" i="6"/>
  <c r="N67" i="6"/>
  <c r="N55" i="6"/>
  <c r="N54" i="6"/>
  <c r="N53" i="6"/>
  <c r="N52" i="6"/>
  <c r="N79" i="6"/>
  <c r="N78" i="6"/>
  <c r="N84" i="6"/>
  <c r="N83" i="6"/>
  <c r="N89" i="6"/>
  <c r="N88" i="6"/>
  <c r="N77" i="6"/>
  <c r="N95" i="6"/>
  <c r="N94" i="6"/>
  <c r="N93" i="6"/>
  <c r="N76" i="6"/>
  <c r="N100" i="6"/>
  <c r="N99" i="6"/>
  <c r="N98" i="6"/>
  <c r="N97" i="6"/>
  <c r="N107" i="6"/>
  <c r="N106" i="6"/>
  <c r="N105" i="6"/>
  <c r="N112" i="6"/>
  <c r="N111" i="6"/>
  <c r="N110" i="6"/>
  <c r="N117" i="6"/>
  <c r="N116" i="6"/>
  <c r="N121" i="6"/>
  <c r="N120" i="6"/>
  <c r="N115" i="6"/>
  <c r="N104" i="6"/>
  <c r="N127" i="6"/>
  <c r="N126" i="6"/>
  <c r="N125" i="6"/>
  <c r="N132" i="6"/>
  <c r="N131" i="6"/>
  <c r="N130" i="6"/>
  <c r="N136" i="6"/>
  <c r="N135" i="6"/>
  <c r="N134" i="6"/>
  <c r="N140" i="6"/>
  <c r="N139" i="6"/>
  <c r="N138" i="6"/>
  <c r="N144" i="6"/>
  <c r="N143" i="6"/>
  <c r="N142" i="6"/>
  <c r="N124" i="6"/>
  <c r="N149" i="6"/>
  <c r="N148" i="6"/>
  <c r="N147" i="6"/>
  <c r="N155" i="6"/>
  <c r="N157" i="6"/>
  <c r="N154" i="6"/>
  <c r="N153" i="6"/>
  <c r="N165" i="6"/>
  <c r="N164" i="6"/>
  <c r="N152" i="6"/>
  <c r="N169" i="6"/>
  <c r="N168" i="6"/>
  <c r="N167" i="6"/>
  <c r="N146" i="6"/>
  <c r="N175" i="6"/>
  <c r="N174" i="6"/>
  <c r="N180" i="6"/>
  <c r="N179" i="6"/>
  <c r="N173" i="6"/>
  <c r="N172" i="6"/>
  <c r="N185" i="6"/>
  <c r="N184" i="6"/>
  <c r="N183" i="6"/>
  <c r="N189" i="6"/>
  <c r="N188" i="6"/>
  <c r="N194" i="6"/>
  <c r="N193" i="6"/>
  <c r="N187" i="6"/>
  <c r="N182" i="6"/>
  <c r="N33" i="6"/>
  <c r="L202" i="6"/>
  <c r="L201" i="6"/>
  <c r="L205" i="6"/>
  <c r="L204" i="6"/>
  <c r="L210" i="6"/>
  <c r="L209" i="6"/>
  <c r="L215" i="6"/>
  <c r="L214" i="6"/>
  <c r="L220" i="6"/>
  <c r="L219" i="6"/>
  <c r="L200" i="6"/>
  <c r="L224" i="6"/>
  <c r="L223" i="6"/>
  <c r="L222" i="6"/>
  <c r="L231" i="6"/>
  <c r="L230" i="6"/>
  <c r="L234" i="6"/>
  <c r="L233" i="6"/>
  <c r="L229" i="6"/>
  <c r="L243" i="6"/>
  <c r="L242" i="6"/>
  <c r="L241" i="6"/>
  <c r="L247" i="6"/>
  <c r="L246" i="6"/>
  <c r="L245" i="6"/>
  <c r="L199" i="6"/>
  <c r="L254" i="6"/>
  <c r="L256" i="6"/>
  <c r="L259" i="6"/>
  <c r="L253" i="6"/>
  <c r="L263" i="6"/>
  <c r="L262" i="6"/>
  <c r="L267" i="6"/>
  <c r="L266" i="6"/>
  <c r="L271" i="6"/>
  <c r="L270" i="6"/>
  <c r="L275" i="6"/>
  <c r="L274" i="6"/>
  <c r="L278" i="6"/>
  <c r="L277" i="6"/>
  <c r="L281" i="6"/>
  <c r="L280" i="6"/>
  <c r="L252" i="6"/>
  <c r="L288" i="6"/>
  <c r="L291" i="6"/>
  <c r="L286" i="6"/>
  <c r="L285" i="6"/>
  <c r="L295" i="6"/>
  <c r="L294" i="6"/>
  <c r="L299" i="6"/>
  <c r="L298" i="6"/>
  <c r="L303" i="6"/>
  <c r="L302" i="6"/>
  <c r="L307" i="6"/>
  <c r="L306" i="6"/>
  <c r="L310" i="6"/>
  <c r="L309" i="6"/>
  <c r="L313" i="6"/>
  <c r="L312" i="6"/>
  <c r="L284" i="6"/>
  <c r="L251" i="6"/>
  <c r="L319" i="6"/>
  <c r="L318" i="6"/>
  <c r="L328" i="6"/>
  <c r="L327" i="6"/>
  <c r="L332" i="6"/>
  <c r="L331" i="6"/>
  <c r="L336" i="6"/>
  <c r="L335" i="6"/>
  <c r="L340" i="6"/>
  <c r="L339" i="6"/>
  <c r="L343" i="6"/>
  <c r="L342" i="6"/>
  <c r="L346" i="6"/>
  <c r="L345" i="6"/>
  <c r="L317" i="6"/>
  <c r="L351" i="6"/>
  <c r="L353" i="6"/>
  <c r="L356" i="6"/>
  <c r="L350" i="6"/>
  <c r="L360" i="6"/>
  <c r="L359" i="6"/>
  <c r="L364" i="6"/>
  <c r="L363" i="6"/>
  <c r="L368" i="6"/>
  <c r="L367" i="6"/>
  <c r="L372" i="6"/>
  <c r="L371" i="6"/>
  <c r="L375" i="6"/>
  <c r="L374" i="6"/>
  <c r="L378" i="6"/>
  <c r="L377" i="6"/>
  <c r="L349" i="6"/>
  <c r="L316" i="6"/>
  <c r="L198" i="6"/>
  <c r="L381" i="6"/>
  <c r="M202" i="6"/>
  <c r="M201" i="6"/>
  <c r="M205" i="6"/>
  <c r="M204" i="6"/>
  <c r="M210" i="6"/>
  <c r="M209" i="6"/>
  <c r="M215" i="6"/>
  <c r="M214" i="6"/>
  <c r="M220" i="6"/>
  <c r="M219" i="6"/>
  <c r="M200" i="6"/>
  <c r="M224" i="6"/>
  <c r="M223" i="6"/>
  <c r="M222" i="6"/>
  <c r="M231" i="6"/>
  <c r="M230" i="6"/>
  <c r="M234" i="6"/>
  <c r="M233" i="6"/>
  <c r="M229" i="6"/>
  <c r="M243" i="6"/>
  <c r="M242" i="6"/>
  <c r="M241" i="6"/>
  <c r="M247" i="6"/>
  <c r="M246" i="6"/>
  <c r="M245" i="6"/>
  <c r="M199" i="6"/>
  <c r="M254" i="6"/>
  <c r="M256" i="6"/>
  <c r="M259" i="6"/>
  <c r="M253" i="6"/>
  <c r="M263" i="6"/>
  <c r="M262" i="6"/>
  <c r="M267" i="6"/>
  <c r="M266" i="6"/>
  <c r="M271" i="6"/>
  <c r="M270" i="6"/>
  <c r="M275" i="6"/>
  <c r="M274" i="6"/>
  <c r="M278" i="6"/>
  <c r="M277" i="6"/>
  <c r="M281" i="6"/>
  <c r="M280" i="6"/>
  <c r="M252" i="6"/>
  <c r="M288" i="6"/>
  <c r="M291" i="6"/>
  <c r="M286" i="6"/>
  <c r="M285" i="6"/>
  <c r="M295" i="6"/>
  <c r="M294" i="6"/>
  <c r="M299" i="6"/>
  <c r="M298" i="6"/>
  <c r="M303" i="6"/>
  <c r="M302" i="6"/>
  <c r="M307" i="6"/>
  <c r="M306" i="6"/>
  <c r="M310" i="6"/>
  <c r="M309" i="6"/>
  <c r="M313" i="6"/>
  <c r="M312" i="6"/>
  <c r="M284" i="6"/>
  <c r="M251" i="6"/>
  <c r="M319" i="6"/>
  <c r="M318" i="6"/>
  <c r="M328" i="6"/>
  <c r="M327" i="6"/>
  <c r="M332" i="6"/>
  <c r="M331" i="6"/>
  <c r="M336" i="6"/>
  <c r="M335" i="6"/>
  <c r="M340" i="6"/>
  <c r="M339" i="6"/>
  <c r="M343" i="6"/>
  <c r="M342" i="6"/>
  <c r="M346" i="6"/>
  <c r="M345" i="6"/>
  <c r="M317" i="6"/>
  <c r="M351" i="6"/>
  <c r="M353" i="6"/>
  <c r="M356" i="6"/>
  <c r="M350" i="6"/>
  <c r="M360" i="6"/>
  <c r="M359" i="6"/>
  <c r="M364" i="6"/>
  <c r="M363" i="6"/>
  <c r="M368" i="6"/>
  <c r="M367" i="6"/>
  <c r="M372" i="6"/>
  <c r="M371" i="6"/>
  <c r="M375" i="6"/>
  <c r="M374" i="6"/>
  <c r="M378" i="6"/>
  <c r="M377" i="6"/>
  <c r="M349" i="6"/>
  <c r="M316" i="6"/>
  <c r="M198" i="6"/>
  <c r="M381" i="6"/>
  <c r="N202" i="6"/>
  <c r="N201" i="6"/>
  <c r="N205" i="6"/>
  <c r="N204" i="6"/>
  <c r="N210" i="6"/>
  <c r="N209" i="6"/>
  <c r="N215" i="6"/>
  <c r="N214" i="6"/>
  <c r="N220" i="6"/>
  <c r="N219" i="6"/>
  <c r="N200" i="6"/>
  <c r="N224" i="6"/>
  <c r="N223" i="6"/>
  <c r="N222" i="6"/>
  <c r="N231" i="6"/>
  <c r="N230" i="6"/>
  <c r="N234" i="6"/>
  <c r="N233" i="6"/>
  <c r="N229" i="6"/>
  <c r="N243" i="6"/>
  <c r="N242" i="6"/>
  <c r="N241" i="6"/>
  <c r="N247" i="6"/>
  <c r="N246" i="6"/>
  <c r="N245" i="6"/>
  <c r="N199" i="6"/>
  <c r="N254" i="6"/>
  <c r="N256" i="6"/>
  <c r="N259" i="6"/>
  <c r="N253" i="6"/>
  <c r="N263" i="6"/>
  <c r="N262" i="6"/>
  <c r="N267" i="6"/>
  <c r="N266" i="6"/>
  <c r="N271" i="6"/>
  <c r="N270" i="6"/>
  <c r="N275" i="6"/>
  <c r="N274" i="6"/>
  <c r="N278" i="6"/>
  <c r="N277" i="6"/>
  <c r="N281" i="6"/>
  <c r="N280" i="6"/>
  <c r="N252" i="6"/>
  <c r="N288" i="6"/>
  <c r="N291" i="6"/>
  <c r="N286" i="6"/>
  <c r="N285" i="6"/>
  <c r="N295" i="6"/>
  <c r="N294" i="6"/>
  <c r="N299" i="6"/>
  <c r="N298" i="6"/>
  <c r="N303" i="6"/>
  <c r="N302" i="6"/>
  <c r="N307" i="6"/>
  <c r="N306" i="6"/>
  <c r="N310" i="6"/>
  <c r="N309" i="6"/>
  <c r="N313" i="6"/>
  <c r="N312" i="6"/>
  <c r="N284" i="6"/>
  <c r="N251" i="6"/>
  <c r="N319" i="6"/>
  <c r="N318" i="6"/>
  <c r="N328" i="6"/>
  <c r="N327" i="6"/>
  <c r="N332" i="6"/>
  <c r="N331" i="6"/>
  <c r="N336" i="6"/>
  <c r="N335" i="6"/>
  <c r="N340" i="6"/>
  <c r="N339" i="6"/>
  <c r="N343" i="6"/>
  <c r="N342" i="6"/>
  <c r="N346" i="6"/>
  <c r="N345" i="6"/>
  <c r="N317" i="6"/>
  <c r="N351" i="6"/>
  <c r="N353" i="6"/>
  <c r="N356" i="6"/>
  <c r="N350" i="6"/>
  <c r="N360" i="6"/>
  <c r="N359" i="6"/>
  <c r="N364" i="6"/>
  <c r="N363" i="6"/>
  <c r="N368" i="6"/>
  <c r="N367" i="6"/>
  <c r="N372" i="6"/>
  <c r="N371" i="6"/>
  <c r="N375" i="6"/>
  <c r="N374" i="6"/>
  <c r="N378" i="6"/>
  <c r="N377" i="6"/>
  <c r="N349" i="6"/>
  <c r="N316" i="6"/>
  <c r="N198" i="6"/>
  <c r="N381" i="6"/>
  <c r="K38" i="6"/>
  <c r="K37" i="6"/>
  <c r="K46" i="6"/>
  <c r="K36" i="6"/>
  <c r="K35" i="6"/>
  <c r="K50" i="6"/>
  <c r="K49" i="6"/>
  <c r="K48" i="6"/>
  <c r="K34" i="6"/>
  <c r="K67" i="6"/>
  <c r="K55" i="6"/>
  <c r="K54" i="6"/>
  <c r="K53" i="6"/>
  <c r="K52" i="6"/>
  <c r="K79" i="6"/>
  <c r="K78" i="6"/>
  <c r="K84" i="6"/>
  <c r="K83" i="6"/>
  <c r="K89" i="6"/>
  <c r="K88" i="6"/>
  <c r="K77" i="6"/>
  <c r="K95" i="6"/>
  <c r="K94" i="6"/>
  <c r="K93" i="6"/>
  <c r="K76" i="6"/>
  <c r="K100" i="6"/>
  <c r="K99" i="6"/>
  <c r="K98" i="6"/>
  <c r="K97" i="6"/>
  <c r="K107" i="6"/>
  <c r="K106" i="6"/>
  <c r="K105" i="6"/>
  <c r="K112" i="6"/>
  <c r="K111" i="6"/>
  <c r="K110" i="6"/>
  <c r="K117" i="6"/>
  <c r="K116" i="6"/>
  <c r="K121" i="6"/>
  <c r="K120" i="6"/>
  <c r="K115" i="6"/>
  <c r="K104" i="6"/>
  <c r="K127" i="6"/>
  <c r="K126" i="6"/>
  <c r="K125" i="6"/>
  <c r="K132" i="6"/>
  <c r="K131" i="6"/>
  <c r="K130" i="6"/>
  <c r="K136" i="6"/>
  <c r="K135" i="6"/>
  <c r="K134" i="6"/>
  <c r="K140" i="6"/>
  <c r="K139" i="6"/>
  <c r="K138" i="6"/>
  <c r="K144" i="6"/>
  <c r="K143" i="6"/>
  <c r="K142" i="6"/>
  <c r="K124" i="6"/>
  <c r="K149" i="6"/>
  <c r="K148" i="6"/>
  <c r="K147" i="6"/>
  <c r="K155" i="6"/>
  <c r="K157" i="6"/>
  <c r="K154" i="6"/>
  <c r="K153" i="6"/>
  <c r="K165" i="6"/>
  <c r="K164" i="6"/>
  <c r="K152" i="6"/>
  <c r="K169" i="6"/>
  <c r="K168" i="6"/>
  <c r="K167" i="6"/>
  <c r="K146" i="6"/>
  <c r="K175" i="6"/>
  <c r="K174" i="6"/>
  <c r="K180" i="6"/>
  <c r="K179" i="6"/>
  <c r="K173" i="6"/>
  <c r="K172" i="6"/>
  <c r="K185" i="6"/>
  <c r="K184" i="6"/>
  <c r="K183" i="6"/>
  <c r="K189" i="6"/>
  <c r="K188" i="6"/>
  <c r="K194" i="6"/>
  <c r="K193" i="6"/>
  <c r="K187" i="6"/>
  <c r="K182" i="6"/>
  <c r="K33" i="6"/>
  <c r="K202" i="6"/>
  <c r="K201" i="6"/>
  <c r="K205" i="6"/>
  <c r="K204" i="6"/>
  <c r="K210" i="6"/>
  <c r="K209" i="6"/>
  <c r="K215" i="6"/>
  <c r="K214" i="6"/>
  <c r="K220" i="6"/>
  <c r="K219" i="6"/>
  <c r="K200" i="6"/>
  <c r="K224" i="6"/>
  <c r="K223" i="6"/>
  <c r="K222" i="6"/>
  <c r="K231" i="6"/>
  <c r="K230" i="6"/>
  <c r="K234" i="6"/>
  <c r="K233" i="6"/>
  <c r="K229" i="6"/>
  <c r="K243" i="6"/>
  <c r="K242" i="6"/>
  <c r="K241" i="6"/>
  <c r="K247" i="6"/>
  <c r="K246" i="6"/>
  <c r="K245" i="6"/>
  <c r="K199" i="6"/>
  <c r="K254" i="6"/>
  <c r="K256" i="6"/>
  <c r="K259" i="6"/>
  <c r="K253" i="6"/>
  <c r="K263" i="6"/>
  <c r="K262" i="6"/>
  <c r="K267" i="6"/>
  <c r="K266" i="6"/>
  <c r="K271" i="6"/>
  <c r="K270" i="6"/>
  <c r="K275" i="6"/>
  <c r="K274" i="6"/>
  <c r="K278" i="6"/>
  <c r="K277" i="6"/>
  <c r="K281" i="6"/>
  <c r="K280" i="6"/>
  <c r="K252" i="6"/>
  <c r="K288" i="6"/>
  <c r="K291" i="6"/>
  <c r="K286" i="6"/>
  <c r="K285" i="6"/>
  <c r="K295" i="6"/>
  <c r="K294" i="6"/>
  <c r="K299" i="6"/>
  <c r="K298" i="6"/>
  <c r="K303" i="6"/>
  <c r="K302" i="6"/>
  <c r="K307" i="6"/>
  <c r="K306" i="6"/>
  <c r="K310" i="6"/>
  <c r="K309" i="6"/>
  <c r="K313" i="6"/>
  <c r="K312" i="6"/>
  <c r="K284" i="6"/>
  <c r="K251" i="6"/>
  <c r="K319" i="6"/>
  <c r="K318" i="6"/>
  <c r="K328" i="6"/>
  <c r="K327" i="6"/>
  <c r="K332" i="6"/>
  <c r="K331" i="6"/>
  <c r="K336" i="6"/>
  <c r="K335" i="6"/>
  <c r="K340" i="6"/>
  <c r="K339" i="6"/>
  <c r="K343" i="6"/>
  <c r="K342" i="6"/>
  <c r="K346" i="6"/>
  <c r="K345" i="6"/>
  <c r="K317" i="6"/>
  <c r="K351" i="6"/>
  <c r="K353" i="6"/>
  <c r="K356" i="6"/>
  <c r="K350" i="6"/>
  <c r="K360" i="6"/>
  <c r="K359" i="6"/>
  <c r="K364" i="6"/>
  <c r="K363" i="6"/>
  <c r="K368" i="6"/>
  <c r="K367" i="6"/>
  <c r="K372" i="6"/>
  <c r="K371" i="6"/>
  <c r="K375" i="6"/>
  <c r="K374" i="6"/>
  <c r="K378" i="6"/>
  <c r="K377" i="6"/>
  <c r="K349" i="6"/>
  <c r="K316" i="6"/>
  <c r="K198" i="6"/>
  <c r="K381" i="6"/>
  <c r="J38" i="6"/>
  <c r="J37" i="6"/>
  <c r="J46" i="6"/>
  <c r="J36" i="6"/>
  <c r="J35" i="6"/>
  <c r="J50" i="6"/>
  <c r="J49" i="6"/>
  <c r="J48" i="6"/>
  <c r="J34" i="6"/>
  <c r="J67" i="6"/>
  <c r="J55" i="6"/>
  <c r="J54" i="6"/>
  <c r="J53" i="6"/>
  <c r="J52" i="6"/>
  <c r="J79" i="6"/>
  <c r="J78" i="6"/>
  <c r="J84" i="6"/>
  <c r="J83" i="6"/>
  <c r="J89" i="6"/>
  <c r="J88" i="6"/>
  <c r="J77" i="6"/>
  <c r="J95" i="6"/>
  <c r="J94" i="6"/>
  <c r="J93" i="6"/>
  <c r="J76" i="6"/>
  <c r="J100" i="6"/>
  <c r="J99" i="6"/>
  <c r="J98" i="6"/>
  <c r="J97" i="6"/>
  <c r="J107" i="6"/>
  <c r="J106" i="6"/>
  <c r="J105" i="6"/>
  <c r="J112" i="6"/>
  <c r="J111" i="6"/>
  <c r="J110" i="6"/>
  <c r="J117" i="6"/>
  <c r="J116" i="6"/>
  <c r="J121" i="6"/>
  <c r="J120" i="6"/>
  <c r="J115" i="6"/>
  <c r="J104" i="6"/>
  <c r="J127" i="6"/>
  <c r="J126" i="6"/>
  <c r="J125" i="6"/>
  <c r="J132" i="6"/>
  <c r="J131" i="6"/>
  <c r="J130" i="6"/>
  <c r="J136" i="6"/>
  <c r="J135" i="6"/>
  <c r="J134" i="6"/>
  <c r="J140" i="6"/>
  <c r="J139" i="6"/>
  <c r="J138" i="6"/>
  <c r="J144" i="6"/>
  <c r="J143" i="6"/>
  <c r="J142" i="6"/>
  <c r="J124" i="6"/>
  <c r="J149" i="6"/>
  <c r="J148" i="6"/>
  <c r="J147" i="6"/>
  <c r="J155" i="6"/>
  <c r="J157" i="6"/>
  <c r="J154" i="6"/>
  <c r="J153" i="6"/>
  <c r="J165" i="6"/>
  <c r="J164" i="6"/>
  <c r="J152" i="6"/>
  <c r="J169" i="6"/>
  <c r="J168" i="6"/>
  <c r="J167" i="6"/>
  <c r="J146" i="6"/>
  <c r="J175" i="6"/>
  <c r="J174" i="6"/>
  <c r="J180" i="6"/>
  <c r="J179" i="6"/>
  <c r="J173" i="6"/>
  <c r="J172" i="6"/>
  <c r="J185" i="6"/>
  <c r="J184" i="6"/>
  <c r="J183" i="6"/>
  <c r="J189" i="6"/>
  <c r="J188" i="6"/>
  <c r="J194" i="6"/>
  <c r="J193" i="6"/>
  <c r="J187" i="6"/>
  <c r="J182" i="6"/>
  <c r="J33" i="6"/>
  <c r="J202" i="6"/>
  <c r="J201" i="6"/>
  <c r="J205" i="6"/>
  <c r="J204" i="6"/>
  <c r="J210" i="6"/>
  <c r="J209" i="6"/>
  <c r="J215" i="6"/>
  <c r="J214" i="6"/>
  <c r="J220" i="6"/>
  <c r="J219" i="6"/>
  <c r="J200" i="6"/>
  <c r="J224" i="6"/>
  <c r="J223" i="6"/>
  <c r="J222" i="6"/>
  <c r="J231" i="6"/>
  <c r="J230" i="6"/>
  <c r="J234" i="6"/>
  <c r="J233" i="6"/>
  <c r="J229" i="6"/>
  <c r="J243" i="6"/>
  <c r="J242" i="6"/>
  <c r="J241" i="6"/>
  <c r="J247" i="6"/>
  <c r="J246" i="6"/>
  <c r="J245" i="6"/>
  <c r="J199" i="6"/>
  <c r="J254" i="6"/>
  <c r="J256" i="6"/>
  <c r="J259" i="6"/>
  <c r="J253" i="6"/>
  <c r="J263" i="6"/>
  <c r="J262" i="6"/>
  <c r="J267" i="6"/>
  <c r="J266" i="6"/>
  <c r="J271" i="6"/>
  <c r="J270" i="6"/>
  <c r="J275" i="6"/>
  <c r="J274" i="6"/>
  <c r="J278" i="6"/>
  <c r="J277" i="6"/>
  <c r="J281" i="6"/>
  <c r="J280" i="6"/>
  <c r="J252" i="6"/>
  <c r="J288" i="6"/>
  <c r="J291" i="6"/>
  <c r="J286" i="6"/>
  <c r="J285" i="6"/>
  <c r="J295" i="6"/>
  <c r="J294" i="6"/>
  <c r="J299" i="6"/>
  <c r="J298" i="6"/>
  <c r="J303" i="6"/>
  <c r="J302" i="6"/>
  <c r="J307" i="6"/>
  <c r="J306" i="6"/>
  <c r="J310" i="6"/>
  <c r="J309" i="6"/>
  <c r="J313" i="6"/>
  <c r="J312" i="6"/>
  <c r="J284" i="6"/>
  <c r="J251" i="6"/>
  <c r="J319" i="6"/>
  <c r="J318" i="6"/>
  <c r="J328" i="6"/>
  <c r="J327" i="6"/>
  <c r="J332" i="6"/>
  <c r="J331" i="6"/>
  <c r="J336" i="6"/>
  <c r="J335" i="6"/>
  <c r="J340" i="6"/>
  <c r="J339" i="6"/>
  <c r="J343" i="6"/>
  <c r="J342" i="6"/>
  <c r="J346" i="6"/>
  <c r="J345" i="6"/>
  <c r="J317" i="6"/>
  <c r="J351" i="6"/>
  <c r="J353" i="6"/>
  <c r="J356" i="6"/>
  <c r="J350" i="6"/>
  <c r="J360" i="6"/>
  <c r="J359" i="6"/>
  <c r="J364" i="6"/>
  <c r="J363" i="6"/>
  <c r="J368" i="6"/>
  <c r="J367" i="6"/>
  <c r="J372" i="6"/>
  <c r="J371" i="6"/>
  <c r="J375" i="6"/>
  <c r="J374" i="6"/>
  <c r="J378" i="6"/>
  <c r="J377" i="6"/>
  <c r="J349" i="6"/>
  <c r="J316" i="6"/>
  <c r="J198" i="6"/>
  <c r="J381" i="6"/>
  <c r="I38" i="6"/>
  <c r="I37" i="6"/>
  <c r="I46" i="6"/>
  <c r="I36" i="6"/>
  <c r="I35" i="6"/>
  <c r="I50" i="6"/>
  <c r="I49" i="6"/>
  <c r="I48" i="6"/>
  <c r="I34" i="6"/>
  <c r="I67" i="6"/>
  <c r="I55" i="6"/>
  <c r="I54" i="6"/>
  <c r="I53" i="6"/>
  <c r="I52" i="6"/>
  <c r="I79" i="6"/>
  <c r="I78" i="6"/>
  <c r="I84" i="6"/>
  <c r="I83" i="6"/>
  <c r="I89" i="6"/>
  <c r="I88" i="6"/>
  <c r="I77" i="6"/>
  <c r="I95" i="6"/>
  <c r="I94" i="6"/>
  <c r="I93" i="6"/>
  <c r="I76" i="6"/>
  <c r="I100" i="6"/>
  <c r="I99" i="6"/>
  <c r="I98" i="6"/>
  <c r="I97" i="6"/>
  <c r="I107" i="6"/>
  <c r="I106" i="6"/>
  <c r="I105" i="6"/>
  <c r="I112" i="6"/>
  <c r="I111" i="6"/>
  <c r="I110" i="6"/>
  <c r="I117" i="6"/>
  <c r="I116" i="6"/>
  <c r="I121" i="6"/>
  <c r="I120" i="6"/>
  <c r="I115" i="6"/>
  <c r="I104" i="6"/>
  <c r="I127" i="6"/>
  <c r="I126" i="6"/>
  <c r="I125" i="6"/>
  <c r="I132" i="6"/>
  <c r="I131" i="6"/>
  <c r="I130" i="6"/>
  <c r="I136" i="6"/>
  <c r="I135" i="6"/>
  <c r="I134" i="6"/>
  <c r="I140" i="6"/>
  <c r="I139" i="6"/>
  <c r="I138" i="6"/>
  <c r="I144" i="6"/>
  <c r="I143" i="6"/>
  <c r="I142" i="6"/>
  <c r="I124" i="6"/>
  <c r="I149" i="6"/>
  <c r="I148" i="6"/>
  <c r="I147" i="6"/>
  <c r="I155" i="6"/>
  <c r="I157" i="6"/>
  <c r="I154" i="6"/>
  <c r="I153" i="6"/>
  <c r="I165" i="6"/>
  <c r="I164" i="6"/>
  <c r="I152" i="6"/>
  <c r="I169" i="6"/>
  <c r="I168" i="6"/>
  <c r="I167" i="6"/>
  <c r="I146" i="6"/>
  <c r="I175" i="6"/>
  <c r="I174" i="6"/>
  <c r="I180" i="6"/>
  <c r="I179" i="6"/>
  <c r="I173" i="6"/>
  <c r="I172" i="6"/>
  <c r="I185" i="6"/>
  <c r="I184" i="6"/>
  <c r="I183" i="6"/>
  <c r="I189" i="6"/>
  <c r="I188" i="6"/>
  <c r="I194" i="6"/>
  <c r="I193" i="6"/>
  <c r="I187" i="6"/>
  <c r="I182" i="6"/>
  <c r="I33" i="6"/>
  <c r="I202" i="6"/>
  <c r="I201" i="6"/>
  <c r="I205" i="6"/>
  <c r="I204" i="6"/>
  <c r="I210" i="6"/>
  <c r="I209" i="6"/>
  <c r="I215" i="6"/>
  <c r="I214" i="6"/>
  <c r="I220" i="6"/>
  <c r="I219" i="6"/>
  <c r="I200" i="6"/>
  <c r="I224" i="6"/>
  <c r="I223" i="6"/>
  <c r="I222" i="6"/>
  <c r="I231" i="6"/>
  <c r="I230" i="6"/>
  <c r="I234" i="6"/>
  <c r="I233" i="6"/>
  <c r="I229" i="6"/>
  <c r="I243" i="6"/>
  <c r="I242" i="6"/>
  <c r="I241" i="6"/>
  <c r="I247" i="6"/>
  <c r="I246" i="6"/>
  <c r="I245" i="6"/>
  <c r="I199" i="6"/>
  <c r="I254" i="6"/>
  <c r="I256" i="6"/>
  <c r="I259" i="6"/>
  <c r="I253" i="6"/>
  <c r="I263" i="6"/>
  <c r="I262" i="6"/>
  <c r="I267" i="6"/>
  <c r="I266" i="6"/>
  <c r="I271" i="6"/>
  <c r="I270" i="6"/>
  <c r="I275" i="6"/>
  <c r="I274" i="6"/>
  <c r="I278" i="6"/>
  <c r="I277" i="6"/>
  <c r="I281" i="6"/>
  <c r="I280" i="6"/>
  <c r="I252" i="6"/>
  <c r="I288" i="6"/>
  <c r="I291" i="6"/>
  <c r="I286" i="6"/>
  <c r="I285" i="6"/>
  <c r="I295" i="6"/>
  <c r="I294" i="6"/>
  <c r="I299" i="6"/>
  <c r="I298" i="6"/>
  <c r="I303" i="6"/>
  <c r="I302" i="6"/>
  <c r="I307" i="6"/>
  <c r="I306" i="6"/>
  <c r="I310" i="6"/>
  <c r="I309" i="6"/>
  <c r="I313" i="6"/>
  <c r="I312" i="6"/>
  <c r="I284" i="6"/>
  <c r="I251" i="6"/>
  <c r="I319" i="6"/>
  <c r="I321" i="6"/>
  <c r="I324" i="6"/>
  <c r="I318" i="6"/>
  <c r="I328" i="6"/>
  <c r="I327" i="6"/>
  <c r="I332" i="6"/>
  <c r="I331" i="6"/>
  <c r="I336" i="6"/>
  <c r="I335" i="6"/>
  <c r="I340" i="6"/>
  <c r="I339" i="6"/>
  <c r="I343" i="6"/>
  <c r="I342" i="6"/>
  <c r="I346" i="6"/>
  <c r="I345" i="6"/>
  <c r="I317" i="6"/>
  <c r="I351" i="6"/>
  <c r="I353" i="6"/>
  <c r="I356" i="6"/>
  <c r="I350" i="6"/>
  <c r="I360" i="6"/>
  <c r="I359" i="6"/>
  <c r="I364" i="6"/>
  <c r="I363" i="6"/>
  <c r="I368" i="6"/>
  <c r="I367" i="6"/>
  <c r="I372" i="6"/>
  <c r="I371" i="6"/>
  <c r="I375" i="6"/>
  <c r="I374" i="6"/>
  <c r="I378" i="6"/>
  <c r="I377" i="6"/>
  <c r="I349" i="6"/>
  <c r="I316" i="6"/>
  <c r="I198" i="6"/>
  <c r="I381" i="6"/>
  <c r="N324" i="6"/>
  <c r="M324" i="6"/>
  <c r="L324" i="6"/>
  <c r="K324" i="6"/>
  <c r="J324" i="6"/>
  <c r="N321" i="6"/>
  <c r="M321" i="6"/>
  <c r="L321" i="6"/>
  <c r="K321" i="6"/>
  <c r="J321" i="6"/>
  <c r="N38" i="5"/>
  <c r="N37" i="5"/>
  <c r="N46" i="5"/>
  <c r="N36" i="5"/>
  <c r="N35" i="5"/>
  <c r="N50" i="5"/>
  <c r="N49" i="5"/>
  <c r="N48" i="5"/>
  <c r="N34" i="5"/>
  <c r="N67" i="5"/>
  <c r="N55" i="5"/>
  <c r="N54" i="5"/>
  <c r="N53" i="5"/>
  <c r="N52" i="5"/>
  <c r="N79" i="5"/>
  <c r="N78" i="5"/>
  <c r="N84" i="5"/>
  <c r="N83" i="5"/>
  <c r="N89" i="5"/>
  <c r="N88" i="5"/>
  <c r="N77" i="5"/>
  <c r="N95" i="5"/>
  <c r="N94" i="5"/>
  <c r="N93" i="5"/>
  <c r="N76" i="5"/>
  <c r="N100" i="5"/>
  <c r="N99" i="5"/>
  <c r="N98" i="5"/>
  <c r="N97" i="5"/>
  <c r="N107" i="5"/>
  <c r="N106" i="5"/>
  <c r="N105" i="5"/>
  <c r="N112" i="5"/>
  <c r="N111" i="5"/>
  <c r="N110" i="5"/>
  <c r="N117" i="5"/>
  <c r="N116" i="5"/>
  <c r="N121" i="5"/>
  <c r="N120" i="5"/>
  <c r="N115" i="5"/>
  <c r="N104" i="5"/>
  <c r="N127" i="5"/>
  <c r="N126" i="5"/>
  <c r="N125" i="5"/>
  <c r="N132" i="5"/>
  <c r="N131" i="5"/>
  <c r="N130" i="5"/>
  <c r="N136" i="5"/>
  <c r="N135" i="5"/>
  <c r="N134" i="5"/>
  <c r="N140" i="5"/>
  <c r="N139" i="5"/>
  <c r="N138" i="5"/>
  <c r="N144" i="5"/>
  <c r="N143" i="5"/>
  <c r="N142" i="5"/>
  <c r="N124" i="5"/>
  <c r="N149" i="5"/>
  <c r="N148" i="5"/>
  <c r="N147" i="5"/>
  <c r="N155" i="5"/>
  <c r="N157" i="5"/>
  <c r="N154" i="5"/>
  <c r="N153" i="5"/>
  <c r="N165" i="5"/>
  <c r="N164" i="5"/>
  <c r="N152" i="5"/>
  <c r="N169" i="5"/>
  <c r="N168" i="5"/>
  <c r="N167" i="5"/>
  <c r="N146" i="5"/>
  <c r="N175" i="5"/>
  <c r="N174" i="5"/>
  <c r="N180" i="5"/>
  <c r="N179" i="5"/>
  <c r="N173" i="5"/>
  <c r="N172" i="5"/>
  <c r="N185" i="5"/>
  <c r="N184" i="5"/>
  <c r="N183" i="5"/>
  <c r="N189" i="5"/>
  <c r="N188" i="5"/>
  <c r="N194" i="5"/>
  <c r="N193" i="5"/>
  <c r="N187" i="5"/>
  <c r="N182" i="5"/>
  <c r="N33" i="5"/>
  <c r="N202" i="5"/>
  <c r="N201" i="5"/>
  <c r="N205" i="5"/>
  <c r="N204" i="5"/>
  <c r="N210" i="5"/>
  <c r="N209" i="5"/>
  <c r="N215" i="5"/>
  <c r="N214" i="5"/>
  <c r="N220" i="5"/>
  <c r="N219" i="5"/>
  <c r="N200" i="5"/>
  <c r="N224" i="5"/>
  <c r="N223" i="5"/>
  <c r="N222" i="5"/>
  <c r="N231" i="5"/>
  <c r="N230" i="5"/>
  <c r="N234" i="5"/>
  <c r="N233" i="5"/>
  <c r="N229" i="5"/>
  <c r="N243" i="5"/>
  <c r="N242" i="5"/>
  <c r="N241" i="5"/>
  <c r="N247" i="5"/>
  <c r="N246" i="5"/>
  <c r="N245" i="5"/>
  <c r="N199" i="5"/>
  <c r="N254" i="5"/>
  <c r="N256" i="5"/>
  <c r="N259" i="5"/>
  <c r="N253" i="5"/>
  <c r="N263" i="5"/>
  <c r="N262" i="5"/>
  <c r="N267" i="5"/>
  <c r="N266" i="5"/>
  <c r="N271" i="5"/>
  <c r="N270" i="5"/>
  <c r="N275" i="5"/>
  <c r="N274" i="5"/>
  <c r="N278" i="5"/>
  <c r="N277" i="5"/>
  <c r="N281" i="5"/>
  <c r="N280" i="5"/>
  <c r="N252" i="5"/>
  <c r="N288" i="5"/>
  <c r="N291" i="5"/>
  <c r="N286" i="5"/>
  <c r="N285" i="5"/>
  <c r="N295" i="5"/>
  <c r="N294" i="5"/>
  <c r="N299" i="5"/>
  <c r="N298" i="5"/>
  <c r="N303" i="5"/>
  <c r="N302" i="5"/>
  <c r="N307" i="5"/>
  <c r="N306" i="5"/>
  <c r="N310" i="5"/>
  <c r="N309" i="5"/>
  <c r="N313" i="5"/>
  <c r="N312" i="5"/>
  <c r="N284" i="5"/>
  <c r="N251" i="5"/>
  <c r="N319" i="5"/>
  <c r="N318" i="5"/>
  <c r="N328" i="5"/>
  <c r="N327" i="5"/>
  <c r="N332" i="5"/>
  <c r="N331" i="5"/>
  <c r="N336" i="5"/>
  <c r="N335" i="5"/>
  <c r="N340" i="5"/>
  <c r="N339" i="5"/>
  <c r="N343" i="5"/>
  <c r="N342" i="5"/>
  <c r="N346" i="5"/>
  <c r="N345" i="5"/>
  <c r="N317" i="5"/>
  <c r="N351" i="5"/>
  <c r="N353" i="5"/>
  <c r="N356" i="5"/>
  <c r="N350" i="5"/>
  <c r="N360" i="5"/>
  <c r="N359" i="5"/>
  <c r="N364" i="5"/>
  <c r="N363" i="5"/>
  <c r="N368" i="5"/>
  <c r="N367" i="5"/>
  <c r="N372" i="5"/>
  <c r="N371" i="5"/>
  <c r="N375" i="5"/>
  <c r="N374" i="5"/>
  <c r="N378" i="5"/>
  <c r="N377" i="5"/>
  <c r="N349" i="5"/>
  <c r="N316" i="5"/>
  <c r="N198" i="5"/>
  <c r="N381" i="5"/>
  <c r="M38" i="5"/>
  <c r="M37" i="5"/>
  <c r="M46" i="5"/>
  <c r="M36" i="5"/>
  <c r="M35" i="5"/>
  <c r="M50" i="5"/>
  <c r="M49" i="5"/>
  <c r="M48" i="5"/>
  <c r="M34" i="5"/>
  <c r="M67" i="5"/>
  <c r="M55" i="5"/>
  <c r="M54" i="5"/>
  <c r="M53" i="5"/>
  <c r="M52" i="5"/>
  <c r="M79" i="5"/>
  <c r="M78" i="5"/>
  <c r="M84" i="5"/>
  <c r="M83" i="5"/>
  <c r="M89" i="5"/>
  <c r="M88" i="5"/>
  <c r="M77" i="5"/>
  <c r="M95" i="5"/>
  <c r="M94" i="5"/>
  <c r="M93" i="5"/>
  <c r="M76" i="5"/>
  <c r="M100" i="5"/>
  <c r="M99" i="5"/>
  <c r="M98" i="5"/>
  <c r="M97" i="5"/>
  <c r="M107" i="5"/>
  <c r="M106" i="5"/>
  <c r="M105" i="5"/>
  <c r="M112" i="5"/>
  <c r="M111" i="5"/>
  <c r="M110" i="5"/>
  <c r="M117" i="5"/>
  <c r="M116" i="5"/>
  <c r="M121" i="5"/>
  <c r="M120" i="5"/>
  <c r="M115" i="5"/>
  <c r="M104" i="5"/>
  <c r="M127" i="5"/>
  <c r="M126" i="5"/>
  <c r="M125" i="5"/>
  <c r="M132" i="5"/>
  <c r="M131" i="5"/>
  <c r="M130" i="5"/>
  <c r="M136" i="5"/>
  <c r="M135" i="5"/>
  <c r="M134" i="5"/>
  <c r="M140" i="5"/>
  <c r="M139" i="5"/>
  <c r="M138" i="5"/>
  <c r="M144" i="5"/>
  <c r="M143" i="5"/>
  <c r="M142" i="5"/>
  <c r="M124" i="5"/>
  <c r="M149" i="5"/>
  <c r="M148" i="5"/>
  <c r="M147" i="5"/>
  <c r="M155" i="5"/>
  <c r="M157" i="5"/>
  <c r="M154" i="5"/>
  <c r="M153" i="5"/>
  <c r="M165" i="5"/>
  <c r="M164" i="5"/>
  <c r="M152" i="5"/>
  <c r="M169" i="5"/>
  <c r="M168" i="5"/>
  <c r="M167" i="5"/>
  <c r="M146" i="5"/>
  <c r="M175" i="5"/>
  <c r="M174" i="5"/>
  <c r="M180" i="5"/>
  <c r="M179" i="5"/>
  <c r="M173" i="5"/>
  <c r="M172" i="5"/>
  <c r="M185" i="5"/>
  <c r="M184" i="5"/>
  <c r="M183" i="5"/>
  <c r="M189" i="5"/>
  <c r="M188" i="5"/>
  <c r="M194" i="5"/>
  <c r="M193" i="5"/>
  <c r="M187" i="5"/>
  <c r="M182" i="5"/>
  <c r="M33" i="5"/>
  <c r="M202" i="5"/>
  <c r="M201" i="5"/>
  <c r="M205" i="5"/>
  <c r="M204" i="5"/>
  <c r="M210" i="5"/>
  <c r="M209" i="5"/>
  <c r="M215" i="5"/>
  <c r="M214" i="5"/>
  <c r="M220" i="5"/>
  <c r="M219" i="5"/>
  <c r="M200" i="5"/>
  <c r="M224" i="5"/>
  <c r="M223" i="5"/>
  <c r="M222" i="5"/>
  <c r="M231" i="5"/>
  <c r="M230" i="5"/>
  <c r="M234" i="5"/>
  <c r="M233" i="5"/>
  <c r="M229" i="5"/>
  <c r="M243" i="5"/>
  <c r="M242" i="5"/>
  <c r="M241" i="5"/>
  <c r="M247" i="5"/>
  <c r="M246" i="5"/>
  <c r="M245" i="5"/>
  <c r="M199" i="5"/>
  <c r="M254" i="5"/>
  <c r="M256" i="5"/>
  <c r="M259" i="5"/>
  <c r="M253" i="5"/>
  <c r="M263" i="5"/>
  <c r="M262" i="5"/>
  <c r="M267" i="5"/>
  <c r="M266" i="5"/>
  <c r="M271" i="5"/>
  <c r="M270" i="5"/>
  <c r="M275" i="5"/>
  <c r="M274" i="5"/>
  <c r="M278" i="5"/>
  <c r="M277" i="5"/>
  <c r="M281" i="5"/>
  <c r="M280" i="5"/>
  <c r="M252" i="5"/>
  <c r="M288" i="5"/>
  <c r="M291" i="5"/>
  <c r="M286" i="5"/>
  <c r="M285" i="5"/>
  <c r="M295" i="5"/>
  <c r="M294" i="5"/>
  <c r="M299" i="5"/>
  <c r="M298" i="5"/>
  <c r="M303" i="5"/>
  <c r="M302" i="5"/>
  <c r="M307" i="5"/>
  <c r="M306" i="5"/>
  <c r="M310" i="5"/>
  <c r="M309" i="5"/>
  <c r="M313" i="5"/>
  <c r="M312" i="5"/>
  <c r="M284" i="5"/>
  <c r="M251" i="5"/>
  <c r="M319" i="5"/>
  <c r="M318" i="5"/>
  <c r="M328" i="5"/>
  <c r="M327" i="5"/>
  <c r="M332" i="5"/>
  <c r="M331" i="5"/>
  <c r="M336" i="5"/>
  <c r="M335" i="5"/>
  <c r="M340" i="5"/>
  <c r="M339" i="5"/>
  <c r="M343" i="5"/>
  <c r="M342" i="5"/>
  <c r="M346" i="5"/>
  <c r="M345" i="5"/>
  <c r="M317" i="5"/>
  <c r="M351" i="5"/>
  <c r="M353" i="5"/>
  <c r="M356" i="5"/>
  <c r="M350" i="5"/>
  <c r="M360" i="5"/>
  <c r="M359" i="5"/>
  <c r="M364" i="5"/>
  <c r="M363" i="5"/>
  <c r="M368" i="5"/>
  <c r="M367" i="5"/>
  <c r="M372" i="5"/>
  <c r="M371" i="5"/>
  <c r="M375" i="5"/>
  <c r="M374" i="5"/>
  <c r="M378" i="5"/>
  <c r="M377" i="5"/>
  <c r="M349" i="5"/>
  <c r="M316" i="5"/>
  <c r="M198" i="5"/>
  <c r="M381" i="5"/>
  <c r="L38" i="5"/>
  <c r="L37" i="5"/>
  <c r="L46" i="5"/>
  <c r="L36" i="5"/>
  <c r="L35" i="5"/>
  <c r="L34" i="5"/>
  <c r="L67" i="5"/>
  <c r="L55" i="5"/>
  <c r="L54" i="5"/>
  <c r="L53" i="5"/>
  <c r="L52" i="5"/>
  <c r="L79" i="5"/>
  <c r="L78" i="5"/>
  <c r="L84" i="5"/>
  <c r="L83" i="5"/>
  <c r="L89" i="5"/>
  <c r="L88" i="5"/>
  <c r="L77" i="5"/>
  <c r="L95" i="5"/>
  <c r="L94" i="5"/>
  <c r="L93" i="5"/>
  <c r="L76" i="5"/>
  <c r="L100" i="5"/>
  <c r="L99" i="5"/>
  <c r="L98" i="5"/>
  <c r="L97" i="5"/>
  <c r="L107" i="5"/>
  <c r="L106" i="5"/>
  <c r="L105" i="5"/>
  <c r="L112" i="5"/>
  <c r="L111" i="5"/>
  <c r="L110" i="5"/>
  <c r="L117" i="5"/>
  <c r="L116" i="5"/>
  <c r="L121" i="5"/>
  <c r="L120" i="5"/>
  <c r="L115" i="5"/>
  <c r="L104" i="5"/>
  <c r="L127" i="5"/>
  <c r="L126" i="5"/>
  <c r="L125" i="5"/>
  <c r="L132" i="5"/>
  <c r="L131" i="5"/>
  <c r="L130" i="5"/>
  <c r="L136" i="5"/>
  <c r="L135" i="5"/>
  <c r="L134" i="5"/>
  <c r="L140" i="5"/>
  <c r="L139" i="5"/>
  <c r="L138" i="5"/>
  <c r="L144" i="5"/>
  <c r="L143" i="5"/>
  <c r="L142" i="5"/>
  <c r="L124" i="5"/>
  <c r="L149" i="5"/>
  <c r="L148" i="5"/>
  <c r="L147" i="5"/>
  <c r="L155" i="5"/>
  <c r="L157" i="5"/>
  <c r="L154" i="5"/>
  <c r="L153" i="5"/>
  <c r="L165" i="5"/>
  <c r="L164" i="5"/>
  <c r="L152" i="5"/>
  <c r="L169" i="5"/>
  <c r="L168" i="5"/>
  <c r="L167" i="5"/>
  <c r="L146" i="5"/>
  <c r="L175" i="5"/>
  <c r="L174" i="5"/>
  <c r="L180" i="5"/>
  <c r="L179" i="5"/>
  <c r="L173" i="5"/>
  <c r="L172" i="5"/>
  <c r="L185" i="5"/>
  <c r="L184" i="5"/>
  <c r="L183" i="5"/>
  <c r="L189" i="5"/>
  <c r="L188" i="5"/>
  <c r="L194" i="5"/>
  <c r="L193" i="5"/>
  <c r="L187" i="5"/>
  <c r="L182" i="5"/>
  <c r="L33" i="5"/>
  <c r="L202" i="5"/>
  <c r="L201" i="5"/>
  <c r="L205" i="5"/>
  <c r="L204" i="5"/>
  <c r="L210" i="5"/>
  <c r="L209" i="5"/>
  <c r="L215" i="5"/>
  <c r="L214" i="5"/>
  <c r="L220" i="5"/>
  <c r="L219" i="5"/>
  <c r="L200" i="5"/>
  <c r="L224" i="5"/>
  <c r="L223" i="5"/>
  <c r="L222" i="5"/>
  <c r="L231" i="5"/>
  <c r="L230" i="5"/>
  <c r="L234" i="5"/>
  <c r="L233" i="5"/>
  <c r="L229" i="5"/>
  <c r="L243" i="5"/>
  <c r="L242" i="5"/>
  <c r="L241" i="5"/>
  <c r="L247" i="5"/>
  <c r="L246" i="5"/>
  <c r="L245" i="5"/>
  <c r="L199" i="5"/>
  <c r="L254" i="5"/>
  <c r="L256" i="5"/>
  <c r="L259" i="5"/>
  <c r="L253" i="5"/>
  <c r="L263" i="5"/>
  <c r="L262" i="5"/>
  <c r="L267" i="5"/>
  <c r="L266" i="5"/>
  <c r="L271" i="5"/>
  <c r="L270" i="5"/>
  <c r="L275" i="5"/>
  <c r="L274" i="5"/>
  <c r="L278" i="5"/>
  <c r="L277" i="5"/>
  <c r="L281" i="5"/>
  <c r="L280" i="5"/>
  <c r="L252" i="5"/>
  <c r="L288" i="5"/>
  <c r="L291" i="5"/>
  <c r="L286" i="5"/>
  <c r="L285" i="5"/>
  <c r="L295" i="5"/>
  <c r="L294" i="5"/>
  <c r="L299" i="5"/>
  <c r="L298" i="5"/>
  <c r="L303" i="5"/>
  <c r="L302" i="5"/>
  <c r="L307" i="5"/>
  <c r="L306" i="5"/>
  <c r="L310" i="5"/>
  <c r="L309" i="5"/>
  <c r="L313" i="5"/>
  <c r="L312" i="5"/>
  <c r="L284" i="5"/>
  <c r="L251" i="5"/>
  <c r="L319" i="5"/>
  <c r="L318" i="5"/>
  <c r="L328" i="5"/>
  <c r="L327" i="5"/>
  <c r="L332" i="5"/>
  <c r="L331" i="5"/>
  <c r="L336" i="5"/>
  <c r="L335" i="5"/>
  <c r="L340" i="5"/>
  <c r="L339" i="5"/>
  <c r="L343" i="5"/>
  <c r="L342" i="5"/>
  <c r="L346" i="5"/>
  <c r="L345" i="5"/>
  <c r="L317" i="5"/>
  <c r="L351" i="5"/>
  <c r="L353" i="5"/>
  <c r="L356" i="5"/>
  <c r="L350" i="5"/>
  <c r="L360" i="5"/>
  <c r="L359" i="5"/>
  <c r="L364" i="5"/>
  <c r="L363" i="5"/>
  <c r="L368" i="5"/>
  <c r="L367" i="5"/>
  <c r="L372" i="5"/>
  <c r="L371" i="5"/>
  <c r="L375" i="5"/>
  <c r="L374" i="5"/>
  <c r="L378" i="5"/>
  <c r="L377" i="5"/>
  <c r="L349" i="5"/>
  <c r="L316" i="5"/>
  <c r="L198" i="5"/>
  <c r="L381" i="5"/>
  <c r="K38" i="5"/>
  <c r="K37" i="5"/>
  <c r="K46" i="5"/>
  <c r="K36" i="5"/>
  <c r="K35" i="5"/>
  <c r="K50" i="5"/>
  <c r="K49" i="5"/>
  <c r="K48" i="5"/>
  <c r="K34" i="5"/>
  <c r="K67" i="5"/>
  <c r="K55" i="5"/>
  <c r="K54" i="5"/>
  <c r="K53" i="5"/>
  <c r="K52" i="5"/>
  <c r="K79" i="5"/>
  <c r="K78" i="5"/>
  <c r="K84" i="5"/>
  <c r="K83" i="5"/>
  <c r="K89" i="5"/>
  <c r="K88" i="5"/>
  <c r="K77" i="5"/>
  <c r="K95" i="5"/>
  <c r="K94" i="5"/>
  <c r="K93" i="5"/>
  <c r="K76" i="5"/>
  <c r="K100" i="5"/>
  <c r="K99" i="5"/>
  <c r="K98" i="5"/>
  <c r="K97" i="5"/>
  <c r="K107" i="5"/>
  <c r="K106" i="5"/>
  <c r="K105" i="5"/>
  <c r="K112" i="5"/>
  <c r="K111" i="5"/>
  <c r="K110" i="5"/>
  <c r="K117" i="5"/>
  <c r="K116" i="5"/>
  <c r="K121" i="5"/>
  <c r="K120" i="5"/>
  <c r="K115" i="5"/>
  <c r="K104" i="5"/>
  <c r="K127" i="5"/>
  <c r="K126" i="5"/>
  <c r="K125" i="5"/>
  <c r="K132" i="5"/>
  <c r="K131" i="5"/>
  <c r="K130" i="5"/>
  <c r="K136" i="5"/>
  <c r="K135" i="5"/>
  <c r="K134" i="5"/>
  <c r="K140" i="5"/>
  <c r="K139" i="5"/>
  <c r="K138" i="5"/>
  <c r="K144" i="5"/>
  <c r="K143" i="5"/>
  <c r="K142" i="5"/>
  <c r="K124" i="5"/>
  <c r="K149" i="5"/>
  <c r="K148" i="5"/>
  <c r="K147" i="5"/>
  <c r="K155" i="5"/>
  <c r="K157" i="5"/>
  <c r="K154" i="5"/>
  <c r="K153" i="5"/>
  <c r="K165" i="5"/>
  <c r="K164" i="5"/>
  <c r="K152" i="5"/>
  <c r="K169" i="5"/>
  <c r="K168" i="5"/>
  <c r="K167" i="5"/>
  <c r="K146" i="5"/>
  <c r="K175" i="5"/>
  <c r="K174" i="5"/>
  <c r="K180" i="5"/>
  <c r="K179" i="5"/>
  <c r="K173" i="5"/>
  <c r="K172" i="5"/>
  <c r="K185" i="5"/>
  <c r="K184" i="5"/>
  <c r="K183" i="5"/>
  <c r="K189" i="5"/>
  <c r="K188" i="5"/>
  <c r="K194" i="5"/>
  <c r="K193" i="5"/>
  <c r="K187" i="5"/>
  <c r="K182" i="5"/>
  <c r="K33" i="5"/>
  <c r="K202" i="5"/>
  <c r="K201" i="5"/>
  <c r="K205" i="5"/>
  <c r="K204" i="5"/>
  <c r="K210" i="5"/>
  <c r="K209" i="5"/>
  <c r="K215" i="5"/>
  <c r="K214" i="5"/>
  <c r="K220" i="5"/>
  <c r="K219" i="5"/>
  <c r="K200" i="5"/>
  <c r="K224" i="5"/>
  <c r="K223" i="5"/>
  <c r="K222" i="5"/>
  <c r="K231" i="5"/>
  <c r="K230" i="5"/>
  <c r="K234" i="5"/>
  <c r="K233" i="5"/>
  <c r="K229" i="5"/>
  <c r="K243" i="5"/>
  <c r="K242" i="5"/>
  <c r="K241" i="5"/>
  <c r="K247" i="5"/>
  <c r="K246" i="5"/>
  <c r="K245" i="5"/>
  <c r="K199" i="5"/>
  <c r="K254" i="5"/>
  <c r="K256" i="5"/>
  <c r="K259" i="5"/>
  <c r="K253" i="5"/>
  <c r="K263" i="5"/>
  <c r="K262" i="5"/>
  <c r="K267" i="5"/>
  <c r="K266" i="5"/>
  <c r="K271" i="5"/>
  <c r="K270" i="5"/>
  <c r="K275" i="5"/>
  <c r="K274" i="5"/>
  <c r="K278" i="5"/>
  <c r="K277" i="5"/>
  <c r="K281" i="5"/>
  <c r="K280" i="5"/>
  <c r="K252" i="5"/>
  <c r="K288" i="5"/>
  <c r="K291" i="5"/>
  <c r="K286" i="5"/>
  <c r="K285" i="5"/>
  <c r="K295" i="5"/>
  <c r="K294" i="5"/>
  <c r="K299" i="5"/>
  <c r="K298" i="5"/>
  <c r="K303" i="5"/>
  <c r="K302" i="5"/>
  <c r="K307" i="5"/>
  <c r="K306" i="5"/>
  <c r="K310" i="5"/>
  <c r="K309" i="5"/>
  <c r="K313" i="5"/>
  <c r="K312" i="5"/>
  <c r="K284" i="5"/>
  <c r="K251" i="5"/>
  <c r="K319" i="5"/>
  <c r="K318" i="5"/>
  <c r="K328" i="5"/>
  <c r="K327" i="5"/>
  <c r="K332" i="5"/>
  <c r="K331" i="5"/>
  <c r="K336" i="5"/>
  <c r="K335" i="5"/>
  <c r="K340" i="5"/>
  <c r="K339" i="5"/>
  <c r="K343" i="5"/>
  <c r="K342" i="5"/>
  <c r="K346" i="5"/>
  <c r="K345" i="5"/>
  <c r="K317" i="5"/>
  <c r="K351" i="5"/>
  <c r="K353" i="5"/>
  <c r="K356" i="5"/>
  <c r="K350" i="5"/>
  <c r="K360" i="5"/>
  <c r="K359" i="5"/>
  <c r="K364" i="5"/>
  <c r="K363" i="5"/>
  <c r="K368" i="5"/>
  <c r="K367" i="5"/>
  <c r="K372" i="5"/>
  <c r="K371" i="5"/>
  <c r="K375" i="5"/>
  <c r="K374" i="5"/>
  <c r="K378" i="5"/>
  <c r="K377" i="5"/>
  <c r="K349" i="5"/>
  <c r="K316" i="5"/>
  <c r="K198" i="5"/>
  <c r="K381" i="5"/>
  <c r="J38" i="5"/>
  <c r="J37" i="5"/>
  <c r="J46" i="5"/>
  <c r="J36" i="5"/>
  <c r="J35" i="5"/>
  <c r="J50" i="5"/>
  <c r="J49" i="5"/>
  <c r="J48" i="5"/>
  <c r="J34" i="5"/>
  <c r="J67" i="5"/>
  <c r="J55" i="5"/>
  <c r="J54" i="5"/>
  <c r="J53" i="5"/>
  <c r="J52" i="5"/>
  <c r="J79" i="5"/>
  <c r="J78" i="5"/>
  <c r="J84" i="5"/>
  <c r="J83" i="5"/>
  <c r="J89" i="5"/>
  <c r="J88" i="5"/>
  <c r="J77" i="5"/>
  <c r="J95" i="5"/>
  <c r="J94" i="5"/>
  <c r="J93" i="5"/>
  <c r="J76" i="5"/>
  <c r="J100" i="5"/>
  <c r="J99" i="5"/>
  <c r="J98" i="5"/>
  <c r="J97" i="5"/>
  <c r="J107" i="5"/>
  <c r="J106" i="5"/>
  <c r="J105" i="5"/>
  <c r="J112" i="5"/>
  <c r="J111" i="5"/>
  <c r="J110" i="5"/>
  <c r="J117" i="5"/>
  <c r="J116" i="5"/>
  <c r="J121" i="5"/>
  <c r="J120" i="5"/>
  <c r="J115" i="5"/>
  <c r="J104" i="5"/>
  <c r="J127" i="5"/>
  <c r="J126" i="5"/>
  <c r="J125" i="5"/>
  <c r="J132" i="5"/>
  <c r="J131" i="5"/>
  <c r="J130" i="5"/>
  <c r="J136" i="5"/>
  <c r="J135" i="5"/>
  <c r="J134" i="5"/>
  <c r="J140" i="5"/>
  <c r="J139" i="5"/>
  <c r="J138" i="5"/>
  <c r="J144" i="5"/>
  <c r="J143" i="5"/>
  <c r="J142" i="5"/>
  <c r="J124" i="5"/>
  <c r="J149" i="5"/>
  <c r="J148" i="5"/>
  <c r="J147" i="5"/>
  <c r="J155" i="5"/>
  <c r="J157" i="5"/>
  <c r="J154" i="5"/>
  <c r="J153" i="5"/>
  <c r="J165" i="5"/>
  <c r="J164" i="5"/>
  <c r="J152" i="5"/>
  <c r="J169" i="5"/>
  <c r="J168" i="5"/>
  <c r="J167" i="5"/>
  <c r="J146" i="5"/>
  <c r="J175" i="5"/>
  <c r="J174" i="5"/>
  <c r="J180" i="5"/>
  <c r="J179" i="5"/>
  <c r="J173" i="5"/>
  <c r="J172" i="5"/>
  <c r="J185" i="5"/>
  <c r="J184" i="5"/>
  <c r="J183" i="5"/>
  <c r="J189" i="5"/>
  <c r="J188" i="5"/>
  <c r="J194" i="5"/>
  <c r="J193" i="5"/>
  <c r="J187" i="5"/>
  <c r="J182" i="5"/>
  <c r="J33" i="5"/>
  <c r="J202" i="5"/>
  <c r="J201" i="5"/>
  <c r="J205" i="5"/>
  <c r="J204" i="5"/>
  <c r="J210" i="5"/>
  <c r="J209" i="5"/>
  <c r="J215" i="5"/>
  <c r="J214" i="5"/>
  <c r="J220" i="5"/>
  <c r="J219" i="5"/>
  <c r="J200" i="5"/>
  <c r="J224" i="5"/>
  <c r="J223" i="5"/>
  <c r="J222" i="5"/>
  <c r="J231" i="5"/>
  <c r="J230" i="5"/>
  <c r="J234" i="5"/>
  <c r="J233" i="5"/>
  <c r="J229" i="5"/>
  <c r="J243" i="5"/>
  <c r="J242" i="5"/>
  <c r="J241" i="5"/>
  <c r="J247" i="5"/>
  <c r="J246" i="5"/>
  <c r="J245" i="5"/>
  <c r="J199" i="5"/>
  <c r="J254" i="5"/>
  <c r="J256" i="5"/>
  <c r="J259" i="5"/>
  <c r="J253" i="5"/>
  <c r="J263" i="5"/>
  <c r="J262" i="5"/>
  <c r="J267" i="5"/>
  <c r="J266" i="5"/>
  <c r="J271" i="5"/>
  <c r="J270" i="5"/>
  <c r="J275" i="5"/>
  <c r="J274" i="5"/>
  <c r="J278" i="5"/>
  <c r="J277" i="5"/>
  <c r="J281" i="5"/>
  <c r="J280" i="5"/>
  <c r="J252" i="5"/>
  <c r="J288" i="5"/>
  <c r="J291" i="5"/>
  <c r="J286" i="5"/>
  <c r="J285" i="5"/>
  <c r="J295" i="5"/>
  <c r="J294" i="5"/>
  <c r="J299" i="5"/>
  <c r="J298" i="5"/>
  <c r="J303" i="5"/>
  <c r="J302" i="5"/>
  <c r="J307" i="5"/>
  <c r="J306" i="5"/>
  <c r="J310" i="5"/>
  <c r="J309" i="5"/>
  <c r="J313" i="5"/>
  <c r="J312" i="5"/>
  <c r="J284" i="5"/>
  <c r="J251" i="5"/>
  <c r="J319" i="5"/>
  <c r="J318" i="5"/>
  <c r="J328" i="5"/>
  <c r="J327" i="5"/>
  <c r="J332" i="5"/>
  <c r="J331" i="5"/>
  <c r="J336" i="5"/>
  <c r="J335" i="5"/>
  <c r="J340" i="5"/>
  <c r="J339" i="5"/>
  <c r="J343" i="5"/>
  <c r="J342" i="5"/>
  <c r="J346" i="5"/>
  <c r="J345" i="5"/>
  <c r="J317" i="5"/>
  <c r="J351" i="5"/>
  <c r="J353" i="5"/>
  <c r="J356" i="5"/>
  <c r="J350" i="5"/>
  <c r="J360" i="5"/>
  <c r="J359" i="5"/>
  <c r="J364" i="5"/>
  <c r="J363" i="5"/>
  <c r="J368" i="5"/>
  <c r="J367" i="5"/>
  <c r="J372" i="5"/>
  <c r="J371" i="5"/>
  <c r="J375" i="5"/>
  <c r="J374" i="5"/>
  <c r="J378" i="5"/>
  <c r="J377" i="5"/>
  <c r="J349" i="5"/>
  <c r="J316" i="5"/>
  <c r="J198" i="5"/>
  <c r="J381" i="5"/>
  <c r="I38" i="5"/>
  <c r="I37" i="5"/>
  <c r="I46" i="5"/>
  <c r="I36" i="5"/>
  <c r="I35" i="5"/>
  <c r="I50" i="5"/>
  <c r="I49" i="5"/>
  <c r="I48" i="5"/>
  <c r="I34" i="5"/>
  <c r="I67" i="5"/>
  <c r="I55" i="5"/>
  <c r="I54" i="5"/>
  <c r="I53" i="5"/>
  <c r="I52" i="5"/>
  <c r="I79" i="5"/>
  <c r="I78" i="5"/>
  <c r="I84" i="5"/>
  <c r="I83" i="5"/>
  <c r="I89" i="5"/>
  <c r="I88" i="5"/>
  <c r="I77" i="5"/>
  <c r="I95" i="5"/>
  <c r="I94" i="5"/>
  <c r="I93" i="5"/>
  <c r="I76" i="5"/>
  <c r="I100" i="5"/>
  <c r="I99" i="5"/>
  <c r="I98" i="5"/>
  <c r="I97" i="5"/>
  <c r="I107" i="5"/>
  <c r="I106" i="5"/>
  <c r="I105" i="5"/>
  <c r="I112" i="5"/>
  <c r="I111" i="5"/>
  <c r="I110" i="5"/>
  <c r="I117" i="5"/>
  <c r="I116" i="5"/>
  <c r="I121" i="5"/>
  <c r="I120" i="5"/>
  <c r="I115" i="5"/>
  <c r="I104" i="5"/>
  <c r="I127" i="5"/>
  <c r="I126" i="5"/>
  <c r="I125" i="5"/>
  <c r="I132" i="5"/>
  <c r="I131" i="5"/>
  <c r="I130" i="5"/>
  <c r="I136" i="5"/>
  <c r="I135" i="5"/>
  <c r="I134" i="5"/>
  <c r="I140" i="5"/>
  <c r="I139" i="5"/>
  <c r="I138" i="5"/>
  <c r="I144" i="5"/>
  <c r="I143" i="5"/>
  <c r="I142" i="5"/>
  <c r="I124" i="5"/>
  <c r="I149" i="5"/>
  <c r="I148" i="5"/>
  <c r="I147" i="5"/>
  <c r="I155" i="5"/>
  <c r="I157" i="5"/>
  <c r="I154" i="5"/>
  <c r="I153" i="5"/>
  <c r="I165" i="5"/>
  <c r="I164" i="5"/>
  <c r="I152" i="5"/>
  <c r="I169" i="5"/>
  <c r="I168" i="5"/>
  <c r="I167" i="5"/>
  <c r="I146" i="5"/>
  <c r="I175" i="5"/>
  <c r="I174" i="5"/>
  <c r="I180" i="5"/>
  <c r="I179" i="5"/>
  <c r="I173" i="5"/>
  <c r="I172" i="5"/>
  <c r="I185" i="5"/>
  <c r="I184" i="5"/>
  <c r="I183" i="5"/>
  <c r="I189" i="5"/>
  <c r="I188" i="5"/>
  <c r="I194" i="5"/>
  <c r="I193" i="5"/>
  <c r="I187" i="5"/>
  <c r="I182" i="5"/>
  <c r="I33" i="5"/>
  <c r="I202" i="5"/>
  <c r="I201" i="5"/>
  <c r="I205" i="5"/>
  <c r="I204" i="5"/>
  <c r="I210" i="5"/>
  <c r="I209" i="5"/>
  <c r="I215" i="5"/>
  <c r="I214" i="5"/>
  <c r="I220" i="5"/>
  <c r="I219" i="5"/>
  <c r="I200" i="5"/>
  <c r="I224" i="5"/>
  <c r="I223" i="5"/>
  <c r="I222" i="5"/>
  <c r="I231" i="5"/>
  <c r="I230" i="5"/>
  <c r="I234" i="5"/>
  <c r="I233" i="5"/>
  <c r="I229" i="5"/>
  <c r="I243" i="5"/>
  <c r="I242" i="5"/>
  <c r="I241" i="5"/>
  <c r="I247" i="5"/>
  <c r="I246" i="5"/>
  <c r="I245" i="5"/>
  <c r="I199" i="5"/>
  <c r="I254" i="5"/>
  <c r="I256" i="5"/>
  <c r="I259" i="5"/>
  <c r="I253" i="5"/>
  <c r="I263" i="5"/>
  <c r="I262" i="5"/>
  <c r="I267" i="5"/>
  <c r="I266" i="5"/>
  <c r="I271" i="5"/>
  <c r="I270" i="5"/>
  <c r="I275" i="5"/>
  <c r="I274" i="5"/>
  <c r="I278" i="5"/>
  <c r="I277" i="5"/>
  <c r="I281" i="5"/>
  <c r="I280" i="5"/>
  <c r="I252" i="5"/>
  <c r="I288" i="5"/>
  <c r="I291" i="5"/>
  <c r="I286" i="5"/>
  <c r="I285" i="5"/>
  <c r="I295" i="5"/>
  <c r="I294" i="5"/>
  <c r="I299" i="5"/>
  <c r="I298" i="5"/>
  <c r="I303" i="5"/>
  <c r="I302" i="5"/>
  <c r="I307" i="5"/>
  <c r="I306" i="5"/>
  <c r="I310" i="5"/>
  <c r="I309" i="5"/>
  <c r="I313" i="5"/>
  <c r="I312" i="5"/>
  <c r="I284" i="5"/>
  <c r="I251" i="5"/>
  <c r="I319" i="5"/>
  <c r="I321" i="5"/>
  <c r="I324" i="5"/>
  <c r="I318" i="5"/>
  <c r="I328" i="5"/>
  <c r="I327" i="5"/>
  <c r="I332" i="5"/>
  <c r="I331" i="5"/>
  <c r="I336" i="5"/>
  <c r="I335" i="5"/>
  <c r="I340" i="5"/>
  <c r="I339" i="5"/>
  <c r="I343" i="5"/>
  <c r="I342" i="5"/>
  <c r="I346" i="5"/>
  <c r="I345" i="5"/>
  <c r="I317" i="5"/>
  <c r="I351" i="5"/>
  <c r="I353" i="5"/>
  <c r="I356" i="5"/>
  <c r="I350" i="5"/>
  <c r="I360" i="5"/>
  <c r="I359" i="5"/>
  <c r="I364" i="5"/>
  <c r="I363" i="5"/>
  <c r="I368" i="5"/>
  <c r="I367" i="5"/>
  <c r="I372" i="5"/>
  <c r="I371" i="5"/>
  <c r="I375" i="5"/>
  <c r="I374" i="5"/>
  <c r="I378" i="5"/>
  <c r="I377" i="5"/>
  <c r="I349" i="5"/>
  <c r="I316" i="5"/>
  <c r="I198" i="5"/>
  <c r="I381" i="5"/>
  <c r="N324" i="5"/>
  <c r="M324" i="5"/>
  <c r="L324" i="5"/>
  <c r="K324" i="5"/>
  <c r="J324" i="5"/>
  <c r="N321" i="5"/>
  <c r="M321" i="5"/>
  <c r="L321" i="5"/>
  <c r="K321" i="5"/>
  <c r="J321" i="5"/>
  <c r="N38" i="4"/>
  <c r="N37" i="4"/>
  <c r="N46" i="4"/>
  <c r="N36" i="4"/>
  <c r="N35" i="4"/>
  <c r="N50" i="4"/>
  <c r="N49" i="4"/>
  <c r="N48" i="4"/>
  <c r="N34" i="4"/>
  <c r="N67" i="4"/>
  <c r="N55" i="4"/>
  <c r="N54" i="4"/>
  <c r="N53" i="4"/>
  <c r="N52" i="4"/>
  <c r="N79" i="4"/>
  <c r="N78" i="4"/>
  <c r="N84" i="4"/>
  <c r="N83" i="4"/>
  <c r="N89" i="4"/>
  <c r="N88" i="4"/>
  <c r="N77" i="4"/>
  <c r="N95" i="4"/>
  <c r="N94" i="4"/>
  <c r="N93" i="4"/>
  <c r="N76" i="4"/>
  <c r="N100" i="4"/>
  <c r="N99" i="4"/>
  <c r="N98" i="4"/>
  <c r="N97" i="4"/>
  <c r="N107" i="4"/>
  <c r="N106" i="4"/>
  <c r="N105" i="4"/>
  <c r="N112" i="4"/>
  <c r="N111" i="4"/>
  <c r="N110" i="4"/>
  <c r="N117" i="4"/>
  <c r="N116" i="4"/>
  <c r="N121" i="4"/>
  <c r="N120" i="4"/>
  <c r="N115" i="4"/>
  <c r="N104" i="4"/>
  <c r="N127" i="4"/>
  <c r="N126" i="4"/>
  <c r="N125" i="4"/>
  <c r="N132" i="4"/>
  <c r="N131" i="4"/>
  <c r="N130" i="4"/>
  <c r="N136" i="4"/>
  <c r="N135" i="4"/>
  <c r="N134" i="4"/>
  <c r="N140" i="4"/>
  <c r="N139" i="4"/>
  <c r="N138" i="4"/>
  <c r="N144" i="4"/>
  <c r="N143" i="4"/>
  <c r="N142" i="4"/>
  <c r="N124" i="4"/>
  <c r="N149" i="4"/>
  <c r="N148" i="4"/>
  <c r="N147" i="4"/>
  <c r="N155" i="4"/>
  <c r="N157" i="4"/>
  <c r="N154" i="4"/>
  <c r="N153" i="4"/>
  <c r="N165" i="4"/>
  <c r="N164" i="4"/>
  <c r="N152" i="4"/>
  <c r="N169" i="4"/>
  <c r="N168" i="4"/>
  <c r="N167" i="4"/>
  <c r="N146" i="4"/>
  <c r="N175" i="4"/>
  <c r="N174" i="4"/>
  <c r="N180" i="4"/>
  <c r="N179" i="4"/>
  <c r="N173" i="4"/>
  <c r="N172" i="4"/>
  <c r="N185" i="4"/>
  <c r="N184" i="4"/>
  <c r="N183" i="4"/>
  <c r="N189" i="4"/>
  <c r="N188" i="4"/>
  <c r="N194" i="4"/>
  <c r="N193" i="4"/>
  <c r="N187" i="4"/>
  <c r="N182" i="4"/>
  <c r="N33" i="4"/>
  <c r="N202" i="4"/>
  <c r="N201" i="4"/>
  <c r="N205" i="4"/>
  <c r="N204" i="4"/>
  <c r="N210" i="4"/>
  <c r="N209" i="4"/>
  <c r="N215" i="4"/>
  <c r="N214" i="4"/>
  <c r="N220" i="4"/>
  <c r="N219" i="4"/>
  <c r="N200" i="4"/>
  <c r="N224" i="4"/>
  <c r="N223" i="4"/>
  <c r="N222" i="4"/>
  <c r="N231" i="4"/>
  <c r="N230" i="4"/>
  <c r="N234" i="4"/>
  <c r="N233" i="4"/>
  <c r="N229" i="4"/>
  <c r="N243" i="4"/>
  <c r="N242" i="4"/>
  <c r="N241" i="4"/>
  <c r="N247" i="4"/>
  <c r="N246" i="4"/>
  <c r="N245" i="4"/>
  <c r="N199" i="4"/>
  <c r="N254" i="4"/>
  <c r="N256" i="4"/>
  <c r="N259" i="4"/>
  <c r="N253" i="4"/>
  <c r="N263" i="4"/>
  <c r="N262" i="4"/>
  <c r="N267" i="4"/>
  <c r="N266" i="4"/>
  <c r="N271" i="4"/>
  <c r="N270" i="4"/>
  <c r="N275" i="4"/>
  <c r="N274" i="4"/>
  <c r="N278" i="4"/>
  <c r="N277" i="4"/>
  <c r="N281" i="4"/>
  <c r="N280" i="4"/>
  <c r="N252" i="4"/>
  <c r="N288" i="4"/>
  <c r="N291" i="4"/>
  <c r="N286" i="4"/>
  <c r="N285" i="4"/>
  <c r="N295" i="4"/>
  <c r="N294" i="4"/>
  <c r="N299" i="4"/>
  <c r="N298" i="4"/>
  <c r="N303" i="4"/>
  <c r="N302" i="4"/>
  <c r="N307" i="4"/>
  <c r="N306" i="4"/>
  <c r="N310" i="4"/>
  <c r="N309" i="4"/>
  <c r="N313" i="4"/>
  <c r="N312" i="4"/>
  <c r="N284" i="4"/>
  <c r="N251" i="4"/>
  <c r="N319" i="4"/>
  <c r="N318" i="4"/>
  <c r="N328" i="4"/>
  <c r="N327" i="4"/>
  <c r="N332" i="4"/>
  <c r="N331" i="4"/>
  <c r="N336" i="4"/>
  <c r="N335" i="4"/>
  <c r="N340" i="4"/>
  <c r="N339" i="4"/>
  <c r="N343" i="4"/>
  <c r="N342" i="4"/>
  <c r="N346" i="4"/>
  <c r="N345" i="4"/>
  <c r="N317" i="4"/>
  <c r="N351" i="4"/>
  <c r="N353" i="4"/>
  <c r="N356" i="4"/>
  <c r="N350" i="4"/>
  <c r="N360" i="4"/>
  <c r="N359" i="4"/>
  <c r="N364" i="4"/>
  <c r="N363" i="4"/>
  <c r="N368" i="4"/>
  <c r="N367" i="4"/>
  <c r="N372" i="4"/>
  <c r="N371" i="4"/>
  <c r="N375" i="4"/>
  <c r="N374" i="4"/>
  <c r="N378" i="4"/>
  <c r="N377" i="4"/>
  <c r="N349" i="4"/>
  <c r="N316" i="4"/>
  <c r="N198" i="4"/>
  <c r="N381" i="4"/>
  <c r="M38" i="4"/>
  <c r="M37" i="4"/>
  <c r="M46" i="4"/>
  <c r="M36" i="4"/>
  <c r="M35" i="4"/>
  <c r="M50" i="4"/>
  <c r="M49" i="4"/>
  <c r="M48" i="4"/>
  <c r="M34" i="4"/>
  <c r="M67" i="4"/>
  <c r="M55" i="4"/>
  <c r="M54" i="4"/>
  <c r="M53" i="4"/>
  <c r="M52" i="4"/>
  <c r="M79" i="4"/>
  <c r="M78" i="4"/>
  <c r="M84" i="4"/>
  <c r="M83" i="4"/>
  <c r="M89" i="4"/>
  <c r="M88" i="4"/>
  <c r="M77" i="4"/>
  <c r="M95" i="4"/>
  <c r="M94" i="4"/>
  <c r="M93" i="4"/>
  <c r="M76" i="4"/>
  <c r="M100" i="4"/>
  <c r="M99" i="4"/>
  <c r="M98" i="4"/>
  <c r="M97" i="4"/>
  <c r="M107" i="4"/>
  <c r="M106" i="4"/>
  <c r="M105" i="4"/>
  <c r="M112" i="4"/>
  <c r="M111" i="4"/>
  <c r="M110" i="4"/>
  <c r="M117" i="4"/>
  <c r="M116" i="4"/>
  <c r="M121" i="4"/>
  <c r="M120" i="4"/>
  <c r="M115" i="4"/>
  <c r="M104" i="4"/>
  <c r="M127" i="4"/>
  <c r="M126" i="4"/>
  <c r="M125" i="4"/>
  <c r="M132" i="4"/>
  <c r="M131" i="4"/>
  <c r="M130" i="4"/>
  <c r="M136" i="4"/>
  <c r="M135" i="4"/>
  <c r="M134" i="4"/>
  <c r="M140" i="4"/>
  <c r="M139" i="4"/>
  <c r="M138" i="4"/>
  <c r="M144" i="4"/>
  <c r="M143" i="4"/>
  <c r="M142" i="4"/>
  <c r="M124" i="4"/>
  <c r="M149" i="4"/>
  <c r="M148" i="4"/>
  <c r="M147" i="4"/>
  <c r="M155" i="4"/>
  <c r="M157" i="4"/>
  <c r="M154" i="4"/>
  <c r="M153" i="4"/>
  <c r="M165" i="4"/>
  <c r="M164" i="4"/>
  <c r="M152" i="4"/>
  <c r="M169" i="4"/>
  <c r="M168" i="4"/>
  <c r="M167" i="4"/>
  <c r="M146" i="4"/>
  <c r="M175" i="4"/>
  <c r="M174" i="4"/>
  <c r="M180" i="4"/>
  <c r="M179" i="4"/>
  <c r="M173" i="4"/>
  <c r="M172" i="4"/>
  <c r="M185" i="4"/>
  <c r="M184" i="4"/>
  <c r="M183" i="4"/>
  <c r="M189" i="4"/>
  <c r="M188" i="4"/>
  <c r="M194" i="4"/>
  <c r="M193" i="4"/>
  <c r="M187" i="4"/>
  <c r="M182" i="4"/>
  <c r="M33" i="4"/>
  <c r="M202" i="4"/>
  <c r="M201" i="4"/>
  <c r="M205" i="4"/>
  <c r="M204" i="4"/>
  <c r="M210" i="4"/>
  <c r="M209" i="4"/>
  <c r="M215" i="4"/>
  <c r="M214" i="4"/>
  <c r="M220" i="4"/>
  <c r="M219" i="4"/>
  <c r="M200" i="4"/>
  <c r="M224" i="4"/>
  <c r="M223" i="4"/>
  <c r="M222" i="4"/>
  <c r="M231" i="4"/>
  <c r="M230" i="4"/>
  <c r="M234" i="4"/>
  <c r="M233" i="4"/>
  <c r="M229" i="4"/>
  <c r="M243" i="4"/>
  <c r="M242" i="4"/>
  <c r="M241" i="4"/>
  <c r="M247" i="4"/>
  <c r="M246" i="4"/>
  <c r="M245" i="4"/>
  <c r="M199" i="4"/>
  <c r="M254" i="4"/>
  <c r="M256" i="4"/>
  <c r="M259" i="4"/>
  <c r="M253" i="4"/>
  <c r="M263" i="4"/>
  <c r="M262" i="4"/>
  <c r="M267" i="4"/>
  <c r="M266" i="4"/>
  <c r="M271" i="4"/>
  <c r="M270" i="4"/>
  <c r="M275" i="4"/>
  <c r="M274" i="4"/>
  <c r="M278" i="4"/>
  <c r="M277" i="4"/>
  <c r="M281" i="4"/>
  <c r="M280" i="4"/>
  <c r="M252" i="4"/>
  <c r="M288" i="4"/>
  <c r="M291" i="4"/>
  <c r="M286" i="4"/>
  <c r="M285" i="4"/>
  <c r="M295" i="4"/>
  <c r="M294" i="4"/>
  <c r="M299" i="4"/>
  <c r="M298" i="4"/>
  <c r="M303" i="4"/>
  <c r="M302" i="4"/>
  <c r="M307" i="4"/>
  <c r="M306" i="4"/>
  <c r="M310" i="4"/>
  <c r="M309" i="4"/>
  <c r="M313" i="4"/>
  <c r="M312" i="4"/>
  <c r="M284" i="4"/>
  <c r="M251" i="4"/>
  <c r="M319" i="4"/>
  <c r="M318" i="4"/>
  <c r="M328" i="4"/>
  <c r="M327" i="4"/>
  <c r="M332" i="4"/>
  <c r="M331" i="4"/>
  <c r="M336" i="4"/>
  <c r="M335" i="4"/>
  <c r="M340" i="4"/>
  <c r="M339" i="4"/>
  <c r="M343" i="4"/>
  <c r="M342" i="4"/>
  <c r="M346" i="4"/>
  <c r="M345" i="4"/>
  <c r="M317" i="4"/>
  <c r="M351" i="4"/>
  <c r="M353" i="4"/>
  <c r="M356" i="4"/>
  <c r="M350" i="4"/>
  <c r="M360" i="4"/>
  <c r="M359" i="4"/>
  <c r="M364" i="4"/>
  <c r="M363" i="4"/>
  <c r="M368" i="4"/>
  <c r="M367" i="4"/>
  <c r="M372" i="4"/>
  <c r="M371" i="4"/>
  <c r="M375" i="4"/>
  <c r="M374" i="4"/>
  <c r="M378" i="4"/>
  <c r="M377" i="4"/>
  <c r="M349" i="4"/>
  <c r="M316" i="4"/>
  <c r="M198" i="4"/>
  <c r="M381" i="4"/>
  <c r="L38" i="4"/>
  <c r="L37" i="4"/>
  <c r="L46" i="4"/>
  <c r="L36" i="4"/>
  <c r="L35" i="4"/>
  <c r="L34" i="4"/>
  <c r="L67" i="4"/>
  <c r="L55" i="4"/>
  <c r="L54" i="4"/>
  <c r="L53" i="4"/>
  <c r="L52" i="4"/>
  <c r="L79" i="4"/>
  <c r="L78" i="4"/>
  <c r="L84" i="4"/>
  <c r="L83" i="4"/>
  <c r="L89" i="4"/>
  <c r="L88" i="4"/>
  <c r="L77" i="4"/>
  <c r="L95" i="4"/>
  <c r="L94" i="4"/>
  <c r="L93" i="4"/>
  <c r="L76" i="4"/>
  <c r="L100" i="4"/>
  <c r="L99" i="4"/>
  <c r="L98" i="4"/>
  <c r="L97" i="4"/>
  <c r="L107" i="4"/>
  <c r="L106" i="4"/>
  <c r="L105" i="4"/>
  <c r="L112" i="4"/>
  <c r="L111" i="4"/>
  <c r="L110" i="4"/>
  <c r="L117" i="4"/>
  <c r="L116" i="4"/>
  <c r="L121" i="4"/>
  <c r="L120" i="4"/>
  <c r="L115" i="4"/>
  <c r="L104" i="4"/>
  <c r="L127" i="4"/>
  <c r="L126" i="4"/>
  <c r="L125" i="4"/>
  <c r="L132" i="4"/>
  <c r="L131" i="4"/>
  <c r="L130" i="4"/>
  <c r="L136" i="4"/>
  <c r="L135" i="4"/>
  <c r="L134" i="4"/>
  <c r="L140" i="4"/>
  <c r="L139" i="4"/>
  <c r="L138" i="4"/>
  <c r="L144" i="4"/>
  <c r="L143" i="4"/>
  <c r="L142" i="4"/>
  <c r="L124" i="4"/>
  <c r="L149" i="4"/>
  <c r="L148" i="4"/>
  <c r="L147" i="4"/>
  <c r="L155" i="4"/>
  <c r="L157" i="4"/>
  <c r="L154" i="4"/>
  <c r="L153" i="4"/>
  <c r="L165" i="4"/>
  <c r="L164" i="4"/>
  <c r="L152" i="4"/>
  <c r="L169" i="4"/>
  <c r="L168" i="4"/>
  <c r="L167" i="4"/>
  <c r="L146" i="4"/>
  <c r="L175" i="4"/>
  <c r="L174" i="4"/>
  <c r="L180" i="4"/>
  <c r="L179" i="4"/>
  <c r="L173" i="4"/>
  <c r="L172" i="4"/>
  <c r="L185" i="4"/>
  <c r="L184" i="4"/>
  <c r="L183" i="4"/>
  <c r="L189" i="4"/>
  <c r="L188" i="4"/>
  <c r="L194" i="4"/>
  <c r="L193" i="4"/>
  <c r="L187" i="4"/>
  <c r="L182" i="4"/>
  <c r="L33" i="4"/>
  <c r="L202" i="4"/>
  <c r="L201" i="4"/>
  <c r="L205" i="4"/>
  <c r="L204" i="4"/>
  <c r="L210" i="4"/>
  <c r="L209" i="4"/>
  <c r="L215" i="4"/>
  <c r="L214" i="4"/>
  <c r="L220" i="4"/>
  <c r="L219" i="4"/>
  <c r="L200" i="4"/>
  <c r="L224" i="4"/>
  <c r="L223" i="4"/>
  <c r="L222" i="4"/>
  <c r="L231" i="4"/>
  <c r="L230" i="4"/>
  <c r="L234" i="4"/>
  <c r="L233" i="4"/>
  <c r="L229" i="4"/>
  <c r="L243" i="4"/>
  <c r="L242" i="4"/>
  <c r="L241" i="4"/>
  <c r="L247" i="4"/>
  <c r="L246" i="4"/>
  <c r="L245" i="4"/>
  <c r="L199" i="4"/>
  <c r="L254" i="4"/>
  <c r="L256" i="4"/>
  <c r="L259" i="4"/>
  <c r="L253" i="4"/>
  <c r="L263" i="4"/>
  <c r="L262" i="4"/>
  <c r="L267" i="4"/>
  <c r="L266" i="4"/>
  <c r="L271" i="4"/>
  <c r="L270" i="4"/>
  <c r="L275" i="4"/>
  <c r="L274" i="4"/>
  <c r="L278" i="4"/>
  <c r="L277" i="4"/>
  <c r="L281" i="4"/>
  <c r="L280" i="4"/>
  <c r="L252" i="4"/>
  <c r="L288" i="4"/>
  <c r="L291" i="4"/>
  <c r="L286" i="4"/>
  <c r="L285" i="4"/>
  <c r="L295" i="4"/>
  <c r="L294" i="4"/>
  <c r="L299" i="4"/>
  <c r="L298" i="4"/>
  <c r="L303" i="4"/>
  <c r="L302" i="4"/>
  <c r="L307" i="4"/>
  <c r="L306" i="4"/>
  <c r="L310" i="4"/>
  <c r="L309" i="4"/>
  <c r="L313" i="4"/>
  <c r="L312" i="4"/>
  <c r="L284" i="4"/>
  <c r="L251" i="4"/>
  <c r="L319" i="4"/>
  <c r="L318" i="4"/>
  <c r="L328" i="4"/>
  <c r="L327" i="4"/>
  <c r="L332" i="4"/>
  <c r="L331" i="4"/>
  <c r="L336" i="4"/>
  <c r="L335" i="4"/>
  <c r="L340" i="4"/>
  <c r="L339" i="4"/>
  <c r="L343" i="4"/>
  <c r="L342" i="4"/>
  <c r="L346" i="4"/>
  <c r="L345" i="4"/>
  <c r="L317" i="4"/>
  <c r="L351" i="4"/>
  <c r="L353" i="4"/>
  <c r="L356" i="4"/>
  <c r="L350" i="4"/>
  <c r="L360" i="4"/>
  <c r="L359" i="4"/>
  <c r="L364" i="4"/>
  <c r="L363" i="4"/>
  <c r="L368" i="4"/>
  <c r="L367" i="4"/>
  <c r="L372" i="4"/>
  <c r="L371" i="4"/>
  <c r="L375" i="4"/>
  <c r="L374" i="4"/>
  <c r="L378" i="4"/>
  <c r="L377" i="4"/>
  <c r="L349" i="4"/>
  <c r="L316" i="4"/>
  <c r="L198" i="4"/>
  <c r="L381" i="4"/>
  <c r="K38" i="4"/>
  <c r="K37" i="4"/>
  <c r="K46" i="4"/>
  <c r="K36" i="4"/>
  <c r="K35" i="4"/>
  <c r="K50" i="4"/>
  <c r="K49" i="4"/>
  <c r="K48" i="4"/>
  <c r="K34" i="4"/>
  <c r="K67" i="4"/>
  <c r="K55" i="4"/>
  <c r="K54" i="4"/>
  <c r="K53" i="4"/>
  <c r="K52" i="4"/>
  <c r="K79" i="4"/>
  <c r="K78" i="4"/>
  <c r="K84" i="4"/>
  <c r="K83" i="4"/>
  <c r="K89" i="4"/>
  <c r="K88" i="4"/>
  <c r="K77" i="4"/>
  <c r="K95" i="4"/>
  <c r="K94" i="4"/>
  <c r="K93" i="4"/>
  <c r="K76" i="4"/>
  <c r="K100" i="4"/>
  <c r="K99" i="4"/>
  <c r="K98" i="4"/>
  <c r="K97" i="4"/>
  <c r="K107" i="4"/>
  <c r="K106" i="4"/>
  <c r="K105" i="4"/>
  <c r="K112" i="4"/>
  <c r="K111" i="4"/>
  <c r="K110" i="4"/>
  <c r="K117" i="4"/>
  <c r="K116" i="4"/>
  <c r="K121" i="4"/>
  <c r="K120" i="4"/>
  <c r="K115" i="4"/>
  <c r="K104" i="4"/>
  <c r="K127" i="4"/>
  <c r="K126" i="4"/>
  <c r="K125" i="4"/>
  <c r="K132" i="4"/>
  <c r="K131" i="4"/>
  <c r="K130" i="4"/>
  <c r="K136" i="4"/>
  <c r="K135" i="4"/>
  <c r="K134" i="4"/>
  <c r="K140" i="4"/>
  <c r="K139" i="4"/>
  <c r="K138" i="4"/>
  <c r="K144" i="4"/>
  <c r="K143" i="4"/>
  <c r="K142" i="4"/>
  <c r="K124" i="4"/>
  <c r="K149" i="4"/>
  <c r="K148" i="4"/>
  <c r="K147" i="4"/>
  <c r="K155" i="4"/>
  <c r="K157" i="4"/>
  <c r="K154" i="4"/>
  <c r="K153" i="4"/>
  <c r="K165" i="4"/>
  <c r="K164" i="4"/>
  <c r="K152" i="4"/>
  <c r="K169" i="4"/>
  <c r="K168" i="4"/>
  <c r="K167" i="4"/>
  <c r="K146" i="4"/>
  <c r="K175" i="4"/>
  <c r="K174" i="4"/>
  <c r="K180" i="4"/>
  <c r="K179" i="4"/>
  <c r="K173" i="4"/>
  <c r="K172" i="4"/>
  <c r="K185" i="4"/>
  <c r="K184" i="4"/>
  <c r="K183" i="4"/>
  <c r="K189" i="4"/>
  <c r="K188" i="4"/>
  <c r="K194" i="4"/>
  <c r="K193" i="4"/>
  <c r="K187" i="4"/>
  <c r="K182" i="4"/>
  <c r="K33" i="4"/>
  <c r="K202" i="4"/>
  <c r="K201" i="4"/>
  <c r="K205" i="4"/>
  <c r="K204" i="4"/>
  <c r="K210" i="4"/>
  <c r="K209" i="4"/>
  <c r="K215" i="4"/>
  <c r="K214" i="4"/>
  <c r="K220" i="4"/>
  <c r="K219" i="4"/>
  <c r="K200" i="4"/>
  <c r="K224" i="4"/>
  <c r="K223" i="4"/>
  <c r="K222" i="4"/>
  <c r="K231" i="4"/>
  <c r="K230" i="4"/>
  <c r="K234" i="4"/>
  <c r="K233" i="4"/>
  <c r="K229" i="4"/>
  <c r="K243" i="4"/>
  <c r="K242" i="4"/>
  <c r="K241" i="4"/>
  <c r="K247" i="4"/>
  <c r="K246" i="4"/>
  <c r="K245" i="4"/>
  <c r="K199" i="4"/>
  <c r="K254" i="4"/>
  <c r="K256" i="4"/>
  <c r="K259" i="4"/>
  <c r="K253" i="4"/>
  <c r="K263" i="4"/>
  <c r="K262" i="4"/>
  <c r="K267" i="4"/>
  <c r="K266" i="4"/>
  <c r="K271" i="4"/>
  <c r="K270" i="4"/>
  <c r="K275" i="4"/>
  <c r="K274" i="4"/>
  <c r="K278" i="4"/>
  <c r="K277" i="4"/>
  <c r="K281" i="4"/>
  <c r="K280" i="4"/>
  <c r="K252" i="4"/>
  <c r="K288" i="4"/>
  <c r="K291" i="4"/>
  <c r="K286" i="4"/>
  <c r="K285" i="4"/>
  <c r="K295" i="4"/>
  <c r="K294" i="4"/>
  <c r="K299" i="4"/>
  <c r="K298" i="4"/>
  <c r="K303" i="4"/>
  <c r="K302" i="4"/>
  <c r="K307" i="4"/>
  <c r="K306" i="4"/>
  <c r="K310" i="4"/>
  <c r="K309" i="4"/>
  <c r="K313" i="4"/>
  <c r="K312" i="4"/>
  <c r="K284" i="4"/>
  <c r="K251" i="4"/>
  <c r="K319" i="4"/>
  <c r="K318" i="4"/>
  <c r="K328" i="4"/>
  <c r="K327" i="4"/>
  <c r="K332" i="4"/>
  <c r="K331" i="4"/>
  <c r="K336" i="4"/>
  <c r="K335" i="4"/>
  <c r="K340" i="4"/>
  <c r="K339" i="4"/>
  <c r="K343" i="4"/>
  <c r="K342" i="4"/>
  <c r="K346" i="4"/>
  <c r="K345" i="4"/>
  <c r="K317" i="4"/>
  <c r="K351" i="4"/>
  <c r="K353" i="4"/>
  <c r="K356" i="4"/>
  <c r="K350" i="4"/>
  <c r="K360" i="4"/>
  <c r="K359" i="4"/>
  <c r="K364" i="4"/>
  <c r="K363" i="4"/>
  <c r="K368" i="4"/>
  <c r="K367" i="4"/>
  <c r="K372" i="4"/>
  <c r="K371" i="4"/>
  <c r="K375" i="4"/>
  <c r="K374" i="4"/>
  <c r="K378" i="4"/>
  <c r="K377" i="4"/>
  <c r="K349" i="4"/>
  <c r="K316" i="4"/>
  <c r="K198" i="4"/>
  <c r="K381" i="4"/>
  <c r="J38" i="4"/>
  <c r="J37" i="4"/>
  <c r="J46" i="4"/>
  <c r="J36" i="4"/>
  <c r="J35" i="4"/>
  <c r="J50" i="4"/>
  <c r="J49" i="4"/>
  <c r="J48" i="4"/>
  <c r="J34" i="4"/>
  <c r="J67" i="4"/>
  <c r="J55" i="4"/>
  <c r="J54" i="4"/>
  <c r="J53" i="4"/>
  <c r="J52" i="4"/>
  <c r="J79" i="4"/>
  <c r="J78" i="4"/>
  <c r="J84" i="4"/>
  <c r="J83" i="4"/>
  <c r="J89" i="4"/>
  <c r="J88" i="4"/>
  <c r="J77" i="4"/>
  <c r="J95" i="4"/>
  <c r="J94" i="4"/>
  <c r="J93" i="4"/>
  <c r="J76" i="4"/>
  <c r="J100" i="4"/>
  <c r="J99" i="4"/>
  <c r="J98" i="4"/>
  <c r="J97" i="4"/>
  <c r="J107" i="4"/>
  <c r="J106" i="4"/>
  <c r="J105" i="4"/>
  <c r="J112" i="4"/>
  <c r="J111" i="4"/>
  <c r="J110" i="4"/>
  <c r="J117" i="4"/>
  <c r="J116" i="4"/>
  <c r="J121" i="4"/>
  <c r="J120" i="4"/>
  <c r="J115" i="4"/>
  <c r="J104" i="4"/>
  <c r="J127" i="4"/>
  <c r="J126" i="4"/>
  <c r="J125" i="4"/>
  <c r="J132" i="4"/>
  <c r="J131" i="4"/>
  <c r="J130" i="4"/>
  <c r="J136" i="4"/>
  <c r="J135" i="4"/>
  <c r="J134" i="4"/>
  <c r="J140" i="4"/>
  <c r="J139" i="4"/>
  <c r="J138" i="4"/>
  <c r="J144" i="4"/>
  <c r="J143" i="4"/>
  <c r="J142" i="4"/>
  <c r="J124" i="4"/>
  <c r="J149" i="4"/>
  <c r="J148" i="4"/>
  <c r="J147" i="4"/>
  <c r="J155" i="4"/>
  <c r="J157" i="4"/>
  <c r="J154" i="4"/>
  <c r="J153" i="4"/>
  <c r="J165" i="4"/>
  <c r="J164" i="4"/>
  <c r="J152" i="4"/>
  <c r="J169" i="4"/>
  <c r="J168" i="4"/>
  <c r="J167" i="4"/>
  <c r="J146" i="4"/>
  <c r="J175" i="4"/>
  <c r="J174" i="4"/>
  <c r="J180" i="4"/>
  <c r="J179" i="4"/>
  <c r="J173" i="4"/>
  <c r="J172" i="4"/>
  <c r="J185" i="4"/>
  <c r="J184" i="4"/>
  <c r="J183" i="4"/>
  <c r="J189" i="4"/>
  <c r="J188" i="4"/>
  <c r="J194" i="4"/>
  <c r="J193" i="4"/>
  <c r="J187" i="4"/>
  <c r="J182" i="4"/>
  <c r="J33" i="4"/>
  <c r="J202" i="4"/>
  <c r="J201" i="4"/>
  <c r="J205" i="4"/>
  <c r="J204" i="4"/>
  <c r="J210" i="4"/>
  <c r="J209" i="4"/>
  <c r="J215" i="4"/>
  <c r="J214" i="4"/>
  <c r="J220" i="4"/>
  <c r="J219" i="4"/>
  <c r="J200" i="4"/>
  <c r="J224" i="4"/>
  <c r="J223" i="4"/>
  <c r="J222" i="4"/>
  <c r="J231" i="4"/>
  <c r="J230" i="4"/>
  <c r="J234" i="4"/>
  <c r="J233" i="4"/>
  <c r="J229" i="4"/>
  <c r="J243" i="4"/>
  <c r="J242" i="4"/>
  <c r="J241" i="4"/>
  <c r="J247" i="4"/>
  <c r="J246" i="4"/>
  <c r="J245" i="4"/>
  <c r="J199" i="4"/>
  <c r="J254" i="4"/>
  <c r="J256" i="4"/>
  <c r="J259" i="4"/>
  <c r="J253" i="4"/>
  <c r="J263" i="4"/>
  <c r="J262" i="4"/>
  <c r="J267" i="4"/>
  <c r="J266" i="4"/>
  <c r="J271" i="4"/>
  <c r="J270" i="4"/>
  <c r="J275" i="4"/>
  <c r="J274" i="4"/>
  <c r="J278" i="4"/>
  <c r="J277" i="4"/>
  <c r="J281" i="4"/>
  <c r="J280" i="4"/>
  <c r="J252" i="4"/>
  <c r="J288" i="4"/>
  <c r="J291" i="4"/>
  <c r="J286" i="4"/>
  <c r="J285" i="4"/>
  <c r="J295" i="4"/>
  <c r="J294" i="4"/>
  <c r="J299" i="4"/>
  <c r="J298" i="4"/>
  <c r="J303" i="4"/>
  <c r="J302" i="4"/>
  <c r="J307" i="4"/>
  <c r="J306" i="4"/>
  <c r="J310" i="4"/>
  <c r="J309" i="4"/>
  <c r="J313" i="4"/>
  <c r="J312" i="4"/>
  <c r="J284" i="4"/>
  <c r="J251" i="4"/>
  <c r="J319" i="4"/>
  <c r="J318" i="4"/>
  <c r="J328" i="4"/>
  <c r="J327" i="4"/>
  <c r="J332" i="4"/>
  <c r="J331" i="4"/>
  <c r="J336" i="4"/>
  <c r="J335" i="4"/>
  <c r="J340" i="4"/>
  <c r="J339" i="4"/>
  <c r="J343" i="4"/>
  <c r="J342" i="4"/>
  <c r="J346" i="4"/>
  <c r="J345" i="4"/>
  <c r="J317" i="4"/>
  <c r="J351" i="4"/>
  <c r="J353" i="4"/>
  <c r="J356" i="4"/>
  <c r="J350" i="4"/>
  <c r="J360" i="4"/>
  <c r="J359" i="4"/>
  <c r="J364" i="4"/>
  <c r="J363" i="4"/>
  <c r="J368" i="4"/>
  <c r="J367" i="4"/>
  <c r="J372" i="4"/>
  <c r="J371" i="4"/>
  <c r="J375" i="4"/>
  <c r="J374" i="4"/>
  <c r="J378" i="4"/>
  <c r="J377" i="4"/>
  <c r="J349" i="4"/>
  <c r="J316" i="4"/>
  <c r="J198" i="4"/>
  <c r="J381" i="4"/>
  <c r="I38" i="4"/>
  <c r="I37" i="4"/>
  <c r="I46" i="4"/>
  <c r="I36" i="4"/>
  <c r="I35" i="4"/>
  <c r="I50" i="4"/>
  <c r="I49" i="4"/>
  <c r="I48" i="4"/>
  <c r="I34" i="4"/>
  <c r="I67" i="4"/>
  <c r="I55" i="4"/>
  <c r="I54" i="4"/>
  <c r="I53" i="4"/>
  <c r="I52" i="4"/>
  <c r="I79" i="4"/>
  <c r="I78" i="4"/>
  <c r="I84" i="4"/>
  <c r="I83" i="4"/>
  <c r="I89" i="4"/>
  <c r="I88" i="4"/>
  <c r="I77" i="4"/>
  <c r="I95" i="4"/>
  <c r="I94" i="4"/>
  <c r="I93" i="4"/>
  <c r="I76" i="4"/>
  <c r="I100" i="4"/>
  <c r="I99" i="4"/>
  <c r="I98" i="4"/>
  <c r="I97" i="4"/>
  <c r="I107" i="4"/>
  <c r="I106" i="4"/>
  <c r="I105" i="4"/>
  <c r="I112" i="4"/>
  <c r="I111" i="4"/>
  <c r="I110" i="4"/>
  <c r="I117" i="4"/>
  <c r="I116" i="4"/>
  <c r="I121" i="4"/>
  <c r="I120" i="4"/>
  <c r="I115" i="4"/>
  <c r="I104" i="4"/>
  <c r="I127" i="4"/>
  <c r="I126" i="4"/>
  <c r="I125" i="4"/>
  <c r="I132" i="4"/>
  <c r="I131" i="4"/>
  <c r="I130" i="4"/>
  <c r="I136" i="4"/>
  <c r="I135" i="4"/>
  <c r="I134" i="4"/>
  <c r="I140" i="4"/>
  <c r="I139" i="4"/>
  <c r="I138" i="4"/>
  <c r="I144" i="4"/>
  <c r="I143" i="4"/>
  <c r="I142" i="4"/>
  <c r="I124" i="4"/>
  <c r="I149" i="4"/>
  <c r="I148" i="4"/>
  <c r="I147" i="4"/>
  <c r="I155" i="4"/>
  <c r="I157" i="4"/>
  <c r="I154" i="4"/>
  <c r="I153" i="4"/>
  <c r="I165" i="4"/>
  <c r="I164" i="4"/>
  <c r="I152" i="4"/>
  <c r="I169" i="4"/>
  <c r="I168" i="4"/>
  <c r="I167" i="4"/>
  <c r="I146" i="4"/>
  <c r="I175" i="4"/>
  <c r="I174" i="4"/>
  <c r="I180" i="4"/>
  <c r="I179" i="4"/>
  <c r="I173" i="4"/>
  <c r="I172" i="4"/>
  <c r="I185" i="4"/>
  <c r="I184" i="4"/>
  <c r="I183" i="4"/>
  <c r="I189" i="4"/>
  <c r="I188" i="4"/>
  <c r="I194" i="4"/>
  <c r="I193" i="4"/>
  <c r="I187" i="4"/>
  <c r="I182" i="4"/>
  <c r="I33" i="4"/>
  <c r="I202" i="4"/>
  <c r="I201" i="4"/>
  <c r="I205" i="4"/>
  <c r="I204" i="4"/>
  <c r="I210" i="4"/>
  <c r="I209" i="4"/>
  <c r="I215" i="4"/>
  <c r="I214" i="4"/>
  <c r="I220" i="4"/>
  <c r="I219" i="4"/>
  <c r="I200" i="4"/>
  <c r="I224" i="4"/>
  <c r="I223" i="4"/>
  <c r="I222" i="4"/>
  <c r="I231" i="4"/>
  <c r="I230" i="4"/>
  <c r="I234" i="4"/>
  <c r="I233" i="4"/>
  <c r="I229" i="4"/>
  <c r="I243" i="4"/>
  <c r="I242" i="4"/>
  <c r="I241" i="4"/>
  <c r="I247" i="4"/>
  <c r="I246" i="4"/>
  <c r="I245" i="4"/>
  <c r="I199" i="4"/>
  <c r="I254" i="4"/>
  <c r="I256" i="4"/>
  <c r="I259" i="4"/>
  <c r="I253" i="4"/>
  <c r="I263" i="4"/>
  <c r="I262" i="4"/>
  <c r="I267" i="4"/>
  <c r="I266" i="4"/>
  <c r="I271" i="4"/>
  <c r="I270" i="4"/>
  <c r="I275" i="4"/>
  <c r="I274" i="4"/>
  <c r="I278" i="4"/>
  <c r="I277" i="4"/>
  <c r="I281" i="4"/>
  <c r="I280" i="4"/>
  <c r="I252" i="4"/>
  <c r="I288" i="4"/>
  <c r="I291" i="4"/>
  <c r="I286" i="4"/>
  <c r="I285" i="4"/>
  <c r="I295" i="4"/>
  <c r="I294" i="4"/>
  <c r="I299" i="4"/>
  <c r="I298" i="4"/>
  <c r="I303" i="4"/>
  <c r="I302" i="4"/>
  <c r="I307" i="4"/>
  <c r="I306" i="4"/>
  <c r="I310" i="4"/>
  <c r="I309" i="4"/>
  <c r="I313" i="4"/>
  <c r="I312" i="4"/>
  <c r="I284" i="4"/>
  <c r="I251" i="4"/>
  <c r="I319" i="4"/>
  <c r="I321" i="4"/>
  <c r="I324" i="4"/>
  <c r="I318" i="4"/>
  <c r="I328" i="4"/>
  <c r="I327" i="4"/>
  <c r="I332" i="4"/>
  <c r="I331" i="4"/>
  <c r="I336" i="4"/>
  <c r="I335" i="4"/>
  <c r="I340" i="4"/>
  <c r="I339" i="4"/>
  <c r="I343" i="4"/>
  <c r="I342" i="4"/>
  <c r="I346" i="4"/>
  <c r="I345" i="4"/>
  <c r="I317" i="4"/>
  <c r="I351" i="4"/>
  <c r="I353" i="4"/>
  <c r="I356" i="4"/>
  <c r="I350" i="4"/>
  <c r="I360" i="4"/>
  <c r="I359" i="4"/>
  <c r="I364" i="4"/>
  <c r="I363" i="4"/>
  <c r="I368" i="4"/>
  <c r="I367" i="4"/>
  <c r="I372" i="4"/>
  <c r="I371" i="4"/>
  <c r="I375" i="4"/>
  <c r="I374" i="4"/>
  <c r="I378" i="4"/>
  <c r="I377" i="4"/>
  <c r="I349" i="4"/>
  <c r="I316" i="4"/>
  <c r="I198" i="4"/>
  <c r="I381" i="4"/>
  <c r="N324" i="4"/>
  <c r="M324" i="4"/>
  <c r="L324" i="4"/>
  <c r="K324" i="4"/>
  <c r="J324" i="4"/>
  <c r="N321" i="4"/>
  <c r="M321" i="4"/>
  <c r="L321" i="4"/>
  <c r="K321" i="4"/>
  <c r="J321" i="4"/>
  <c r="J364" i="1"/>
  <c r="K364" i="1"/>
  <c r="L364" i="1"/>
  <c r="M364" i="1"/>
  <c r="N364" i="1"/>
  <c r="I364" i="1"/>
  <c r="J351" i="1"/>
  <c r="J353" i="1"/>
  <c r="J356" i="1"/>
  <c r="J350" i="1"/>
  <c r="K351" i="1"/>
  <c r="K353" i="1"/>
  <c r="K356" i="1"/>
  <c r="K350" i="1"/>
  <c r="L351" i="1"/>
  <c r="L353" i="1"/>
  <c r="L356" i="1"/>
  <c r="L350" i="1"/>
  <c r="M351" i="1"/>
  <c r="M353" i="1"/>
  <c r="M356" i="1"/>
  <c r="M350" i="1"/>
  <c r="N351" i="1"/>
  <c r="N353" i="1"/>
  <c r="N356" i="1"/>
  <c r="N350" i="1"/>
  <c r="I351" i="1"/>
  <c r="I353" i="1"/>
  <c r="I356" i="1"/>
  <c r="I350" i="1"/>
  <c r="J346" i="1"/>
  <c r="K346" i="1"/>
  <c r="L346" i="1"/>
  <c r="M346" i="1"/>
  <c r="N346" i="1"/>
  <c r="I346" i="1"/>
  <c r="J332" i="1"/>
  <c r="K332" i="1"/>
  <c r="L332" i="1"/>
  <c r="M332" i="1"/>
  <c r="N332" i="1"/>
  <c r="I332" i="1"/>
  <c r="I319" i="1"/>
  <c r="I321" i="1"/>
  <c r="I324" i="1"/>
  <c r="I318" i="1"/>
  <c r="J324" i="1"/>
  <c r="K324" i="1"/>
  <c r="L324" i="1"/>
  <c r="M324" i="1"/>
  <c r="N324" i="1"/>
  <c r="J321" i="1"/>
  <c r="K321" i="1"/>
  <c r="L321" i="1"/>
  <c r="M321" i="1"/>
  <c r="N321" i="1"/>
  <c r="J319" i="1"/>
  <c r="K319" i="1"/>
  <c r="L319" i="1"/>
  <c r="M319" i="1"/>
  <c r="N319" i="1"/>
  <c r="J313" i="1"/>
  <c r="K313" i="1"/>
  <c r="L313" i="1"/>
  <c r="M313" i="1"/>
  <c r="N313" i="1"/>
  <c r="I313" i="1"/>
  <c r="J303" i="1"/>
  <c r="K303" i="1"/>
  <c r="L303" i="1"/>
  <c r="M303" i="1"/>
  <c r="N303" i="1"/>
  <c r="J299" i="1"/>
  <c r="K299" i="1"/>
  <c r="L299" i="1"/>
  <c r="M299" i="1"/>
  <c r="N299" i="1"/>
  <c r="I299" i="1"/>
  <c r="J288" i="1"/>
  <c r="J291" i="1"/>
  <c r="J286" i="1"/>
  <c r="J285" i="1"/>
  <c r="K288" i="1"/>
  <c r="K291" i="1"/>
  <c r="K286" i="1"/>
  <c r="K285" i="1"/>
  <c r="L288" i="1"/>
  <c r="L291" i="1"/>
  <c r="L286" i="1"/>
  <c r="L285" i="1"/>
  <c r="M288" i="1"/>
  <c r="M291" i="1"/>
  <c r="M286" i="1"/>
  <c r="M285" i="1"/>
  <c r="N288" i="1"/>
  <c r="N291" i="1"/>
  <c r="N286" i="1"/>
  <c r="N285" i="1"/>
  <c r="I288" i="1"/>
  <c r="I291" i="1"/>
  <c r="I286" i="1"/>
  <c r="I285" i="1"/>
  <c r="J281" i="1"/>
  <c r="J280" i="1"/>
  <c r="K281" i="1"/>
  <c r="K280" i="1"/>
  <c r="L281" i="1"/>
  <c r="L280" i="1"/>
  <c r="M281" i="1"/>
  <c r="M280" i="1"/>
  <c r="N281" i="1"/>
  <c r="N280" i="1"/>
  <c r="I281" i="1"/>
  <c r="J267" i="1"/>
  <c r="K267" i="1"/>
  <c r="L267" i="1"/>
  <c r="M267" i="1"/>
  <c r="N267" i="1"/>
  <c r="I267" i="1"/>
  <c r="J263" i="1"/>
  <c r="J262" i="1"/>
  <c r="K263" i="1"/>
  <c r="K262" i="1"/>
  <c r="L263" i="1"/>
  <c r="L262" i="1"/>
  <c r="M263" i="1"/>
  <c r="M262" i="1"/>
  <c r="N263" i="1"/>
  <c r="N262" i="1"/>
  <c r="J254" i="1"/>
  <c r="J256" i="1"/>
  <c r="J259" i="1"/>
  <c r="J253" i="1"/>
  <c r="K254" i="1"/>
  <c r="K256" i="1"/>
  <c r="K259" i="1"/>
  <c r="K253" i="1"/>
  <c r="L254" i="1"/>
  <c r="L256" i="1"/>
  <c r="L259" i="1"/>
  <c r="L253" i="1"/>
  <c r="M254" i="1"/>
  <c r="M256" i="1"/>
  <c r="M259" i="1"/>
  <c r="M253" i="1"/>
  <c r="N254" i="1"/>
  <c r="N256" i="1"/>
  <c r="N259" i="1"/>
  <c r="N253" i="1"/>
  <c r="I254" i="1"/>
  <c r="I256" i="1"/>
  <c r="I259" i="1"/>
  <c r="I253" i="1"/>
  <c r="J234" i="1"/>
  <c r="K234" i="1"/>
  <c r="L234" i="1"/>
  <c r="M234" i="1"/>
  <c r="N234" i="1"/>
  <c r="I234" i="1"/>
  <c r="J210" i="1"/>
  <c r="K210" i="1"/>
  <c r="L210" i="1"/>
  <c r="M210" i="1"/>
  <c r="N210" i="1"/>
  <c r="I210" i="1"/>
  <c r="J194" i="1"/>
  <c r="K194" i="1"/>
  <c r="L194" i="1"/>
  <c r="M194" i="1"/>
  <c r="N194" i="1"/>
  <c r="I194" i="1"/>
  <c r="J175" i="1"/>
  <c r="K175" i="1"/>
  <c r="L175" i="1"/>
  <c r="M175" i="1"/>
  <c r="N175" i="1"/>
  <c r="I175" i="1"/>
  <c r="J155" i="1"/>
  <c r="J157" i="1"/>
  <c r="J154" i="1"/>
  <c r="J153" i="1"/>
  <c r="J165" i="1"/>
  <c r="J164" i="1"/>
  <c r="J152" i="1"/>
  <c r="K155" i="1"/>
  <c r="K157" i="1"/>
  <c r="K154" i="1"/>
  <c r="K153" i="1"/>
  <c r="K165" i="1"/>
  <c r="K164" i="1"/>
  <c r="K152" i="1"/>
  <c r="L155" i="1"/>
  <c r="L157" i="1"/>
  <c r="L154" i="1"/>
  <c r="L153" i="1"/>
  <c r="L165" i="1"/>
  <c r="L164" i="1"/>
  <c r="L152" i="1"/>
  <c r="M165" i="1"/>
  <c r="M164" i="1"/>
  <c r="M155" i="1"/>
  <c r="M157" i="1"/>
  <c r="M154" i="1"/>
  <c r="M153" i="1"/>
  <c r="M152" i="1"/>
  <c r="N155" i="1"/>
  <c r="N157" i="1"/>
  <c r="N154" i="1"/>
  <c r="N153" i="1"/>
  <c r="N165" i="1"/>
  <c r="N164" i="1"/>
  <c r="N152" i="1"/>
  <c r="I155" i="1"/>
  <c r="I157" i="1"/>
  <c r="I154" i="1"/>
  <c r="I153" i="1"/>
  <c r="I165" i="1"/>
  <c r="I164" i="1"/>
  <c r="I152" i="1"/>
  <c r="J117" i="1"/>
  <c r="J116" i="1"/>
  <c r="J121" i="1"/>
  <c r="J120" i="1"/>
  <c r="J115" i="1"/>
  <c r="K117" i="1"/>
  <c r="K116" i="1"/>
  <c r="K121" i="1"/>
  <c r="K120" i="1"/>
  <c r="K115" i="1"/>
  <c r="L117" i="1"/>
  <c r="L116" i="1"/>
  <c r="L121" i="1"/>
  <c r="L120" i="1"/>
  <c r="L115" i="1"/>
  <c r="M117" i="1"/>
  <c r="M116" i="1"/>
  <c r="M121" i="1"/>
  <c r="M120" i="1"/>
  <c r="M115" i="1"/>
  <c r="N117" i="1"/>
  <c r="N116" i="1"/>
  <c r="N121" i="1"/>
  <c r="N120" i="1"/>
  <c r="N115" i="1"/>
  <c r="I117" i="1"/>
  <c r="I116" i="1"/>
  <c r="I121" i="1"/>
  <c r="I120" i="1"/>
  <c r="I115" i="1"/>
  <c r="J46" i="1"/>
  <c r="J38" i="1"/>
  <c r="J37" i="1"/>
  <c r="J36" i="1"/>
  <c r="K46" i="1"/>
  <c r="K38" i="1"/>
  <c r="K37" i="1"/>
  <c r="K36" i="1"/>
  <c r="L46" i="1"/>
  <c r="L38" i="1"/>
  <c r="L37" i="1"/>
  <c r="L36" i="1"/>
  <c r="M38" i="1"/>
  <c r="M37" i="1"/>
  <c r="M46" i="1"/>
  <c r="M36" i="1"/>
  <c r="N38" i="1"/>
  <c r="N37" i="1"/>
  <c r="N46" i="1"/>
  <c r="N36" i="1"/>
  <c r="I38" i="1"/>
  <c r="I37" i="1"/>
  <c r="I46" i="1"/>
  <c r="I36" i="1"/>
  <c r="J67" i="1"/>
  <c r="J55" i="1"/>
  <c r="J54" i="1"/>
  <c r="J53" i="1"/>
  <c r="J52" i="1"/>
  <c r="K67" i="1"/>
  <c r="K55" i="1"/>
  <c r="K54" i="1"/>
  <c r="K53" i="1"/>
  <c r="K52" i="1"/>
  <c r="L67" i="1"/>
  <c r="L55" i="1"/>
  <c r="M67" i="1"/>
  <c r="M55" i="1"/>
  <c r="M54" i="1"/>
  <c r="M53" i="1"/>
  <c r="M52" i="1"/>
  <c r="N67" i="1"/>
  <c r="N55" i="1"/>
  <c r="N54" i="1"/>
  <c r="N53" i="1"/>
  <c r="N52" i="1"/>
  <c r="I67" i="1"/>
  <c r="I55" i="1"/>
  <c r="I54" i="1"/>
  <c r="I53" i="1"/>
  <c r="I52" i="1"/>
  <c r="L378" i="1"/>
  <c r="L377" i="1"/>
  <c r="L375" i="1"/>
  <c r="L374" i="1"/>
  <c r="L372" i="1"/>
  <c r="L371" i="1"/>
  <c r="L368" i="1"/>
  <c r="L367" i="1"/>
  <c r="L363" i="1"/>
  <c r="L360" i="1"/>
  <c r="L359" i="1"/>
  <c r="L345" i="1"/>
  <c r="L343" i="1"/>
  <c r="L342" i="1"/>
  <c r="L340" i="1"/>
  <c r="L339" i="1"/>
  <c r="L336" i="1"/>
  <c r="L335" i="1"/>
  <c r="L331" i="1"/>
  <c r="L328" i="1"/>
  <c r="L327" i="1"/>
  <c r="L318" i="1"/>
  <c r="L312" i="1"/>
  <c r="L310" i="1"/>
  <c r="L309" i="1"/>
  <c r="L307" i="1"/>
  <c r="L306" i="1"/>
  <c r="L302" i="1"/>
  <c r="L298" i="1"/>
  <c r="L295" i="1"/>
  <c r="L294" i="1"/>
  <c r="L284" i="1"/>
  <c r="L278" i="1"/>
  <c r="L277" i="1"/>
  <c r="L275" i="1"/>
  <c r="L274" i="1"/>
  <c r="L271" i="1"/>
  <c r="L270" i="1"/>
  <c r="L266" i="1"/>
  <c r="L247" i="1"/>
  <c r="L246" i="1"/>
  <c r="L245" i="1"/>
  <c r="L243" i="1"/>
  <c r="L242" i="1"/>
  <c r="L241" i="1"/>
  <c r="L233" i="1"/>
  <c r="L231" i="1"/>
  <c r="L230" i="1"/>
  <c r="L224" i="1"/>
  <c r="L223" i="1"/>
  <c r="L222" i="1"/>
  <c r="L220" i="1"/>
  <c r="L219" i="1"/>
  <c r="L215" i="1"/>
  <c r="L214" i="1"/>
  <c r="L209" i="1"/>
  <c r="L202" i="1"/>
  <c r="L201" i="1"/>
  <c r="L205" i="1"/>
  <c r="L204" i="1"/>
  <c r="L200" i="1"/>
  <c r="L229" i="1"/>
  <c r="L199" i="1"/>
  <c r="L193" i="1"/>
  <c r="L189" i="1"/>
  <c r="L188" i="1"/>
  <c r="L187" i="1"/>
  <c r="L185" i="1"/>
  <c r="L184" i="1"/>
  <c r="L183" i="1"/>
  <c r="L180" i="1"/>
  <c r="L179" i="1"/>
  <c r="L174" i="1"/>
  <c r="L173" i="1"/>
  <c r="L172" i="1"/>
  <c r="L169" i="1"/>
  <c r="L168" i="1"/>
  <c r="L167" i="1"/>
  <c r="L149" i="1"/>
  <c r="L148" i="1"/>
  <c r="L147" i="1"/>
  <c r="L146" i="1"/>
  <c r="L144" i="1"/>
  <c r="L143" i="1"/>
  <c r="L142" i="1"/>
  <c r="L140" i="1"/>
  <c r="L139" i="1"/>
  <c r="L138" i="1"/>
  <c r="L136" i="1"/>
  <c r="L135" i="1"/>
  <c r="L134" i="1"/>
  <c r="L132" i="1"/>
  <c r="L131" i="1"/>
  <c r="L130" i="1"/>
  <c r="L127" i="1"/>
  <c r="L126" i="1"/>
  <c r="L125" i="1"/>
  <c r="L124" i="1"/>
  <c r="L112" i="1"/>
  <c r="L111" i="1"/>
  <c r="L110" i="1"/>
  <c r="L107" i="1"/>
  <c r="L106" i="1"/>
  <c r="L105" i="1"/>
  <c r="L104" i="1"/>
  <c r="L100" i="1"/>
  <c r="L99" i="1"/>
  <c r="L98" i="1"/>
  <c r="L97" i="1"/>
  <c r="L95" i="1"/>
  <c r="L94" i="1"/>
  <c r="L93" i="1"/>
  <c r="L89" i="1"/>
  <c r="L88" i="1"/>
  <c r="L84" i="1"/>
  <c r="L83" i="1"/>
  <c r="L79" i="1"/>
  <c r="L78" i="1"/>
  <c r="L77" i="1"/>
  <c r="L76" i="1"/>
  <c r="L50" i="1"/>
  <c r="L49" i="1"/>
  <c r="L35" i="1"/>
  <c r="N378" i="1"/>
  <c r="N377" i="1"/>
  <c r="N375" i="1"/>
  <c r="N374" i="1"/>
  <c r="N372" i="1"/>
  <c r="N371" i="1"/>
  <c r="N368" i="1"/>
  <c r="N367" i="1"/>
  <c r="N363" i="1"/>
  <c r="N360" i="1"/>
  <c r="N359" i="1"/>
  <c r="N349" i="1"/>
  <c r="N345" i="1"/>
  <c r="N343" i="1"/>
  <c r="N342" i="1"/>
  <c r="N340" i="1"/>
  <c r="N339" i="1"/>
  <c r="N336" i="1"/>
  <c r="N335" i="1"/>
  <c r="N331" i="1"/>
  <c r="N328" i="1"/>
  <c r="N327" i="1"/>
  <c r="N318" i="1"/>
  <c r="N317" i="1"/>
  <c r="N316" i="1"/>
  <c r="N312" i="1"/>
  <c r="N310" i="1"/>
  <c r="N309" i="1"/>
  <c r="N295" i="1"/>
  <c r="N294" i="1"/>
  <c r="N298" i="1"/>
  <c r="N302" i="1"/>
  <c r="N307" i="1"/>
  <c r="N306" i="1"/>
  <c r="N284" i="1"/>
  <c r="N278" i="1"/>
  <c r="N277" i="1"/>
  <c r="N275" i="1"/>
  <c r="N274" i="1"/>
  <c r="N266" i="1"/>
  <c r="N271" i="1"/>
  <c r="N270" i="1"/>
  <c r="N252" i="1"/>
  <c r="N251" i="1"/>
  <c r="N247" i="1"/>
  <c r="N246" i="1"/>
  <c r="N245" i="1"/>
  <c r="N243" i="1"/>
  <c r="N242" i="1"/>
  <c r="N241" i="1"/>
  <c r="N233" i="1"/>
  <c r="N231" i="1"/>
  <c r="N230" i="1"/>
  <c r="N229" i="1"/>
  <c r="N224" i="1"/>
  <c r="N223" i="1"/>
  <c r="N222" i="1"/>
  <c r="N220" i="1"/>
  <c r="N219" i="1"/>
  <c r="N215" i="1"/>
  <c r="N214" i="1"/>
  <c r="N209" i="1"/>
  <c r="N205" i="1"/>
  <c r="N204" i="1"/>
  <c r="N202" i="1"/>
  <c r="N201" i="1"/>
  <c r="N193" i="1"/>
  <c r="N189" i="1"/>
  <c r="N188" i="1"/>
  <c r="N187" i="1"/>
  <c r="N185" i="1"/>
  <c r="N184" i="1"/>
  <c r="N183" i="1"/>
  <c r="N182" i="1"/>
  <c r="N180" i="1"/>
  <c r="N179" i="1"/>
  <c r="N174" i="1"/>
  <c r="N169" i="1"/>
  <c r="N168" i="1"/>
  <c r="N167" i="1"/>
  <c r="N149" i="1"/>
  <c r="N148" i="1"/>
  <c r="N147" i="1"/>
  <c r="N146" i="1"/>
  <c r="N144" i="1"/>
  <c r="N143" i="1"/>
  <c r="N142" i="1"/>
  <c r="N140" i="1"/>
  <c r="N139" i="1"/>
  <c r="N138" i="1"/>
  <c r="N136" i="1"/>
  <c r="N135" i="1"/>
  <c r="N134" i="1"/>
  <c r="N132" i="1"/>
  <c r="N131" i="1"/>
  <c r="N130" i="1"/>
  <c r="N127" i="1"/>
  <c r="N126" i="1"/>
  <c r="N125" i="1"/>
  <c r="N112" i="1"/>
  <c r="N111" i="1"/>
  <c r="N110" i="1"/>
  <c r="N107" i="1"/>
  <c r="N106" i="1"/>
  <c r="N105" i="1"/>
  <c r="N100" i="1"/>
  <c r="N99" i="1"/>
  <c r="N98" i="1"/>
  <c r="N97" i="1"/>
  <c r="N95" i="1"/>
  <c r="N94" i="1"/>
  <c r="N93" i="1"/>
  <c r="N89" i="1"/>
  <c r="N88" i="1"/>
  <c r="N84" i="1"/>
  <c r="N83" i="1"/>
  <c r="N79" i="1"/>
  <c r="N78" i="1"/>
  <c r="N50" i="1"/>
  <c r="N49" i="1"/>
  <c r="N48" i="1"/>
  <c r="N35" i="1"/>
  <c r="N34" i="1"/>
  <c r="J100" i="1"/>
  <c r="J99" i="1"/>
  <c r="J98" i="1"/>
  <c r="J97" i="1"/>
  <c r="K100" i="1"/>
  <c r="K99" i="1"/>
  <c r="K98" i="1"/>
  <c r="K97" i="1"/>
  <c r="M100" i="1"/>
  <c r="M99" i="1"/>
  <c r="M98" i="1"/>
  <c r="M97" i="1"/>
  <c r="I100" i="1"/>
  <c r="I99" i="1"/>
  <c r="I98" i="1"/>
  <c r="I97" i="1"/>
  <c r="J35" i="1"/>
  <c r="K35" i="1"/>
  <c r="M35" i="1"/>
  <c r="I35" i="1"/>
  <c r="M50" i="1"/>
  <c r="M49" i="1"/>
  <c r="M48" i="1"/>
  <c r="M79" i="1"/>
  <c r="M78" i="1"/>
  <c r="M84" i="1"/>
  <c r="M83" i="1"/>
  <c r="M89" i="1"/>
  <c r="M88" i="1"/>
  <c r="M95" i="1"/>
  <c r="M94" i="1"/>
  <c r="M93" i="1"/>
  <c r="M107" i="1"/>
  <c r="M106" i="1"/>
  <c r="M105" i="1"/>
  <c r="M112" i="1"/>
  <c r="M111" i="1"/>
  <c r="M110" i="1"/>
  <c r="M104" i="1"/>
  <c r="M127" i="1"/>
  <c r="M126" i="1"/>
  <c r="M125" i="1"/>
  <c r="M132" i="1"/>
  <c r="M131" i="1"/>
  <c r="M130" i="1"/>
  <c r="M136" i="1"/>
  <c r="M135" i="1"/>
  <c r="M134" i="1"/>
  <c r="M140" i="1"/>
  <c r="M139" i="1"/>
  <c r="M138" i="1"/>
  <c r="M144" i="1"/>
  <c r="M143" i="1"/>
  <c r="M142" i="1"/>
  <c r="M149" i="1"/>
  <c r="M148" i="1"/>
  <c r="M147" i="1"/>
  <c r="M169" i="1"/>
  <c r="M168" i="1"/>
  <c r="M167" i="1"/>
  <c r="M174" i="1"/>
  <c r="M180" i="1"/>
  <c r="M179" i="1"/>
  <c r="M173" i="1"/>
  <c r="M172" i="1"/>
  <c r="M185" i="1"/>
  <c r="M184" i="1"/>
  <c r="M183" i="1"/>
  <c r="M189" i="1"/>
  <c r="M188" i="1"/>
  <c r="M193" i="1"/>
  <c r="M187" i="1"/>
  <c r="M202" i="1"/>
  <c r="M201" i="1"/>
  <c r="M205" i="1"/>
  <c r="M204" i="1"/>
  <c r="M209" i="1"/>
  <c r="M215" i="1"/>
  <c r="M214" i="1"/>
  <c r="M220" i="1"/>
  <c r="M219" i="1"/>
  <c r="M224" i="1"/>
  <c r="M223" i="1"/>
  <c r="M222" i="1"/>
  <c r="M231" i="1"/>
  <c r="M230" i="1"/>
  <c r="M233" i="1"/>
  <c r="M229" i="1"/>
  <c r="M243" i="1"/>
  <c r="M242" i="1"/>
  <c r="M241" i="1"/>
  <c r="M247" i="1"/>
  <c r="M246" i="1"/>
  <c r="M245" i="1"/>
  <c r="M266" i="1"/>
  <c r="M271" i="1"/>
  <c r="M270" i="1"/>
  <c r="M275" i="1"/>
  <c r="M274" i="1"/>
  <c r="M278" i="1"/>
  <c r="M277" i="1"/>
  <c r="M252" i="1"/>
  <c r="M295" i="1"/>
  <c r="M294" i="1"/>
  <c r="M298" i="1"/>
  <c r="M302" i="1"/>
  <c r="M307" i="1"/>
  <c r="M306" i="1"/>
  <c r="M310" i="1"/>
  <c r="M309" i="1"/>
  <c r="M312" i="1"/>
  <c r="M284" i="1"/>
  <c r="M318" i="1"/>
  <c r="M328" i="1"/>
  <c r="M327" i="1"/>
  <c r="M331" i="1"/>
  <c r="M336" i="1"/>
  <c r="M335" i="1"/>
  <c r="M340" i="1"/>
  <c r="M339" i="1"/>
  <c r="M343" i="1"/>
  <c r="M342" i="1"/>
  <c r="M345" i="1"/>
  <c r="M317" i="1"/>
  <c r="M360" i="1"/>
  <c r="M359" i="1"/>
  <c r="M363" i="1"/>
  <c r="M368" i="1"/>
  <c r="M367" i="1"/>
  <c r="M372" i="1"/>
  <c r="M371" i="1"/>
  <c r="M375" i="1"/>
  <c r="M374" i="1"/>
  <c r="M378" i="1"/>
  <c r="M377" i="1"/>
  <c r="M349" i="1"/>
  <c r="M316" i="1"/>
  <c r="K50" i="1"/>
  <c r="K49" i="1"/>
  <c r="K48" i="1"/>
  <c r="K79" i="1"/>
  <c r="K78" i="1"/>
  <c r="K84" i="1"/>
  <c r="K83" i="1"/>
  <c r="K89" i="1"/>
  <c r="K88" i="1"/>
  <c r="K77" i="1"/>
  <c r="K95" i="1"/>
  <c r="K94" i="1"/>
  <c r="K93" i="1"/>
  <c r="K76" i="1"/>
  <c r="K107" i="1"/>
  <c r="K106" i="1"/>
  <c r="K105" i="1"/>
  <c r="K112" i="1"/>
  <c r="K111" i="1"/>
  <c r="K110" i="1"/>
  <c r="K127" i="1"/>
  <c r="K126" i="1"/>
  <c r="K125" i="1"/>
  <c r="K132" i="1"/>
  <c r="K131" i="1"/>
  <c r="K130" i="1"/>
  <c r="K136" i="1"/>
  <c r="K135" i="1"/>
  <c r="K134" i="1"/>
  <c r="K140" i="1"/>
  <c r="K139" i="1"/>
  <c r="K138" i="1"/>
  <c r="K144" i="1"/>
  <c r="K143" i="1"/>
  <c r="K142" i="1"/>
  <c r="K124" i="1"/>
  <c r="K149" i="1"/>
  <c r="K148" i="1"/>
  <c r="K147" i="1"/>
  <c r="K169" i="1"/>
  <c r="K168" i="1"/>
  <c r="K167" i="1"/>
  <c r="K146" i="1"/>
  <c r="K174" i="1"/>
  <c r="K180" i="1"/>
  <c r="K179" i="1"/>
  <c r="K173" i="1"/>
  <c r="K172" i="1"/>
  <c r="K185" i="1"/>
  <c r="K184" i="1"/>
  <c r="K183" i="1"/>
  <c r="K189" i="1"/>
  <c r="K188" i="1"/>
  <c r="K193" i="1"/>
  <c r="K187" i="1"/>
  <c r="K182" i="1"/>
  <c r="K202" i="1"/>
  <c r="K201" i="1"/>
  <c r="K205" i="1"/>
  <c r="K204" i="1"/>
  <c r="K209" i="1"/>
  <c r="K215" i="1"/>
  <c r="K214" i="1"/>
  <c r="K220" i="1"/>
  <c r="K219" i="1"/>
  <c r="K200" i="1"/>
  <c r="K224" i="1"/>
  <c r="K223" i="1"/>
  <c r="K222" i="1"/>
  <c r="K231" i="1"/>
  <c r="K230" i="1"/>
  <c r="K233" i="1"/>
  <c r="K229" i="1"/>
  <c r="K243" i="1"/>
  <c r="K242" i="1"/>
  <c r="K241" i="1"/>
  <c r="K247" i="1"/>
  <c r="K246" i="1"/>
  <c r="K245" i="1"/>
  <c r="K199" i="1"/>
  <c r="K266" i="1"/>
  <c r="K271" i="1"/>
  <c r="K270" i="1"/>
  <c r="K275" i="1"/>
  <c r="K274" i="1"/>
  <c r="K278" i="1"/>
  <c r="K277" i="1"/>
  <c r="K295" i="1"/>
  <c r="K294" i="1"/>
  <c r="K298" i="1"/>
  <c r="K302" i="1"/>
  <c r="K307" i="1"/>
  <c r="K306" i="1"/>
  <c r="K310" i="1"/>
  <c r="K309" i="1"/>
  <c r="K312" i="1"/>
  <c r="K318" i="1"/>
  <c r="K328" i="1"/>
  <c r="K327" i="1"/>
  <c r="K331" i="1"/>
  <c r="K336" i="1"/>
  <c r="K335" i="1"/>
  <c r="K340" i="1"/>
  <c r="K339" i="1"/>
  <c r="K343" i="1"/>
  <c r="K342" i="1"/>
  <c r="K345" i="1"/>
  <c r="K360" i="1"/>
  <c r="K359" i="1"/>
  <c r="K363" i="1"/>
  <c r="K368" i="1"/>
  <c r="K367" i="1"/>
  <c r="K372" i="1"/>
  <c r="K371" i="1"/>
  <c r="K375" i="1"/>
  <c r="K374" i="1"/>
  <c r="K378" i="1"/>
  <c r="K377" i="1"/>
  <c r="J50" i="1"/>
  <c r="J49" i="1"/>
  <c r="J48" i="1"/>
  <c r="J79" i="1"/>
  <c r="J78" i="1"/>
  <c r="J84" i="1"/>
  <c r="J83" i="1"/>
  <c r="J89" i="1"/>
  <c r="J88" i="1"/>
  <c r="J77" i="1"/>
  <c r="J95" i="1"/>
  <c r="J94" i="1"/>
  <c r="J93" i="1"/>
  <c r="J76" i="1"/>
  <c r="J107" i="1"/>
  <c r="J106" i="1"/>
  <c r="J105" i="1"/>
  <c r="J112" i="1"/>
  <c r="J111" i="1"/>
  <c r="J110" i="1"/>
  <c r="J127" i="1"/>
  <c r="J126" i="1"/>
  <c r="J125" i="1"/>
  <c r="J132" i="1"/>
  <c r="J131" i="1"/>
  <c r="J130" i="1"/>
  <c r="J136" i="1"/>
  <c r="J135" i="1"/>
  <c r="J134" i="1"/>
  <c r="J140" i="1"/>
  <c r="J139" i="1"/>
  <c r="J138" i="1"/>
  <c r="J144" i="1"/>
  <c r="J143" i="1"/>
  <c r="J142" i="1"/>
  <c r="J149" i="1"/>
  <c r="J148" i="1"/>
  <c r="J147" i="1"/>
  <c r="J169" i="1"/>
  <c r="J168" i="1"/>
  <c r="J167" i="1"/>
  <c r="J174" i="1"/>
  <c r="J180" i="1"/>
  <c r="J179" i="1"/>
  <c r="J173" i="1"/>
  <c r="J172" i="1"/>
  <c r="J185" i="1"/>
  <c r="J184" i="1"/>
  <c r="J183" i="1"/>
  <c r="J189" i="1"/>
  <c r="J188" i="1"/>
  <c r="J193" i="1"/>
  <c r="J187" i="1"/>
  <c r="J202" i="1"/>
  <c r="J201" i="1"/>
  <c r="J205" i="1"/>
  <c r="J204" i="1"/>
  <c r="J209" i="1"/>
  <c r="J215" i="1"/>
  <c r="J214" i="1"/>
  <c r="J220" i="1"/>
  <c r="J219" i="1"/>
  <c r="J224" i="1"/>
  <c r="J223" i="1"/>
  <c r="J222" i="1"/>
  <c r="J231" i="1"/>
  <c r="J230" i="1"/>
  <c r="J233" i="1"/>
  <c r="J229" i="1"/>
  <c r="J243" i="1"/>
  <c r="J242" i="1"/>
  <c r="J241" i="1"/>
  <c r="J247" i="1"/>
  <c r="J246" i="1"/>
  <c r="J245" i="1"/>
  <c r="J266" i="1"/>
  <c r="J271" i="1"/>
  <c r="J270" i="1"/>
  <c r="J275" i="1"/>
  <c r="J274" i="1"/>
  <c r="J278" i="1"/>
  <c r="J277" i="1"/>
  <c r="J252" i="1"/>
  <c r="J295" i="1"/>
  <c r="J294" i="1"/>
  <c r="J298" i="1"/>
  <c r="J302" i="1"/>
  <c r="J307" i="1"/>
  <c r="J306" i="1"/>
  <c r="J310" i="1"/>
  <c r="J309" i="1"/>
  <c r="J312" i="1"/>
  <c r="J318" i="1"/>
  <c r="J328" i="1"/>
  <c r="J327" i="1"/>
  <c r="J331" i="1"/>
  <c r="J336" i="1"/>
  <c r="J335" i="1"/>
  <c r="J340" i="1"/>
  <c r="J339" i="1"/>
  <c r="J343" i="1"/>
  <c r="J342" i="1"/>
  <c r="J345" i="1"/>
  <c r="J317" i="1"/>
  <c r="J360" i="1"/>
  <c r="J359" i="1"/>
  <c r="J363" i="1"/>
  <c r="J368" i="1"/>
  <c r="J367" i="1"/>
  <c r="J372" i="1"/>
  <c r="J371" i="1"/>
  <c r="J375" i="1"/>
  <c r="J374" i="1"/>
  <c r="J378" i="1"/>
  <c r="J377" i="1"/>
  <c r="J349" i="1"/>
  <c r="I50" i="1"/>
  <c r="I49" i="1"/>
  <c r="I48" i="1"/>
  <c r="I34" i="1"/>
  <c r="I79" i="1"/>
  <c r="I78" i="1"/>
  <c r="I84" i="1"/>
  <c r="I83" i="1"/>
  <c r="I89" i="1"/>
  <c r="I88" i="1"/>
  <c r="I95" i="1"/>
  <c r="I94" i="1"/>
  <c r="I93" i="1"/>
  <c r="I107" i="1"/>
  <c r="I106" i="1"/>
  <c r="I105" i="1"/>
  <c r="I112" i="1"/>
  <c r="I111" i="1"/>
  <c r="I110" i="1"/>
  <c r="I104" i="1"/>
  <c r="I127" i="1"/>
  <c r="I126" i="1"/>
  <c r="I125" i="1"/>
  <c r="I132" i="1"/>
  <c r="I131" i="1"/>
  <c r="I130" i="1"/>
  <c r="I136" i="1"/>
  <c r="I135" i="1"/>
  <c r="I134" i="1"/>
  <c r="I140" i="1"/>
  <c r="I139" i="1"/>
  <c r="I138" i="1"/>
  <c r="I144" i="1"/>
  <c r="I143" i="1"/>
  <c r="I142" i="1"/>
  <c r="I149" i="1"/>
  <c r="I148" i="1"/>
  <c r="I147" i="1"/>
  <c r="I169" i="1"/>
  <c r="I168" i="1"/>
  <c r="I167" i="1"/>
  <c r="I146" i="1"/>
  <c r="I174" i="1"/>
  <c r="I180" i="1"/>
  <c r="I179" i="1"/>
  <c r="I173" i="1"/>
  <c r="I172" i="1"/>
  <c r="I185" i="1"/>
  <c r="I184" i="1"/>
  <c r="I183" i="1"/>
  <c r="I189" i="1"/>
  <c r="I188" i="1"/>
  <c r="I193" i="1"/>
  <c r="I187" i="1"/>
  <c r="I202" i="1"/>
  <c r="I201" i="1"/>
  <c r="I205" i="1"/>
  <c r="I204" i="1"/>
  <c r="I209" i="1"/>
  <c r="I215" i="1"/>
  <c r="I214" i="1"/>
  <c r="I220" i="1"/>
  <c r="I219" i="1"/>
  <c r="I200" i="1"/>
  <c r="I224" i="1"/>
  <c r="I223" i="1"/>
  <c r="I222" i="1"/>
  <c r="I231" i="1"/>
  <c r="I230" i="1"/>
  <c r="I233" i="1"/>
  <c r="I229" i="1"/>
  <c r="I243" i="1"/>
  <c r="I242" i="1"/>
  <c r="I241" i="1"/>
  <c r="I247" i="1"/>
  <c r="I246" i="1"/>
  <c r="I245" i="1"/>
  <c r="I263" i="1"/>
  <c r="I262" i="1"/>
  <c r="I266" i="1"/>
  <c r="I271" i="1"/>
  <c r="I270" i="1"/>
  <c r="I275" i="1"/>
  <c r="I274" i="1"/>
  <c r="I278" i="1"/>
  <c r="I277" i="1"/>
  <c r="I280" i="1"/>
  <c r="I295" i="1"/>
  <c r="I294" i="1"/>
  <c r="I298" i="1"/>
  <c r="I303" i="1"/>
  <c r="I302" i="1"/>
  <c r="I307" i="1"/>
  <c r="I306" i="1"/>
  <c r="I310" i="1"/>
  <c r="I309" i="1"/>
  <c r="I312" i="1"/>
  <c r="I284" i="1"/>
  <c r="I328" i="1"/>
  <c r="I327" i="1"/>
  <c r="I331" i="1"/>
  <c r="I336" i="1"/>
  <c r="I335" i="1"/>
  <c r="I340" i="1"/>
  <c r="I339" i="1"/>
  <c r="I343" i="1"/>
  <c r="I342" i="1"/>
  <c r="I345" i="1"/>
  <c r="I317" i="1"/>
  <c r="I360" i="1"/>
  <c r="I359" i="1"/>
  <c r="I363" i="1"/>
  <c r="I368" i="1"/>
  <c r="I367" i="1"/>
  <c r="I372" i="1"/>
  <c r="I371" i="1"/>
  <c r="I375" i="1"/>
  <c r="I374" i="1"/>
  <c r="I378" i="1"/>
  <c r="I377" i="1"/>
  <c r="M77" i="1"/>
  <c r="M76" i="1"/>
  <c r="I77" i="1"/>
  <c r="I76" i="1"/>
  <c r="N173" i="1"/>
  <c r="N172" i="1"/>
  <c r="M200" i="1"/>
  <c r="M199" i="1"/>
  <c r="K104" i="1"/>
  <c r="M182" i="1"/>
  <c r="N77" i="1"/>
  <c r="N76" i="1"/>
  <c r="L349" i="1"/>
  <c r="L317" i="1"/>
  <c r="L316" i="1"/>
  <c r="L54" i="1"/>
  <c r="L53" i="1"/>
  <c r="L52" i="1"/>
  <c r="J284" i="1"/>
  <c r="J251" i="1"/>
  <c r="I199" i="1"/>
  <c r="K349" i="1"/>
  <c r="K317" i="1"/>
  <c r="K316" i="1"/>
  <c r="K284" i="1"/>
  <c r="M251" i="1"/>
  <c r="N104" i="1"/>
  <c r="N200" i="1"/>
  <c r="N199" i="1"/>
  <c r="N198" i="1"/>
  <c r="L252" i="1"/>
  <c r="L251" i="1"/>
  <c r="L198" i="1"/>
  <c r="I182" i="1"/>
  <c r="I124" i="1"/>
  <c r="I33" i="1"/>
  <c r="J316" i="1"/>
  <c r="J200" i="1"/>
  <c r="J199" i="1"/>
  <c r="J182" i="1"/>
  <c r="J146" i="1"/>
  <c r="J124" i="1"/>
  <c r="J104" i="1"/>
  <c r="M146" i="1"/>
  <c r="M124" i="1"/>
  <c r="N124" i="1"/>
  <c r="N33" i="1"/>
  <c r="N381" i="1"/>
  <c r="L34" i="1"/>
  <c r="L182" i="1"/>
  <c r="L33" i="1"/>
  <c r="K252" i="1"/>
  <c r="M198" i="1"/>
  <c r="I349" i="1"/>
  <c r="I316" i="1"/>
  <c r="I252" i="1"/>
  <c r="I251" i="1"/>
  <c r="K34" i="1"/>
  <c r="K33" i="1"/>
  <c r="M34" i="1"/>
  <c r="M33" i="1"/>
  <c r="M381" i="1"/>
  <c r="J34" i="1"/>
  <c r="J33" i="1"/>
  <c r="I198" i="1"/>
  <c r="K251" i="1"/>
  <c r="K198" i="1"/>
  <c r="K381" i="1"/>
  <c r="I381" i="1"/>
  <c r="L381" i="1"/>
  <c r="J198" i="1"/>
  <c r="J381" i="1"/>
</calcChain>
</file>

<file path=xl/sharedStrings.xml><?xml version="1.0" encoding="utf-8"?>
<sst xmlns="http://schemas.openxmlformats.org/spreadsheetml/2006/main" count="2111" uniqueCount="261">
  <si>
    <t xml:space="preserve">                   </t>
  </si>
  <si>
    <t xml:space="preserve">       </t>
  </si>
  <si>
    <t>BIUDŽETO IŠLAIDŲ SĄMATOS VYKDYMO</t>
  </si>
  <si>
    <t>ATASKAITA</t>
  </si>
  <si>
    <t xml:space="preserve">                                                                      (data)</t>
  </si>
  <si>
    <t>Išlaidų ekonominės klasifikacijos kodas</t>
  </si>
  <si>
    <t>Išlaidų pavadinimas</t>
  </si>
  <si>
    <t>Asignavimų planas, įskaitant patikslinimus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</si>
  <si>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</si>
  <si>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</si>
  <si>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</si>
  <si>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</si>
  <si>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</si>
  <si>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</si>
  <si>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</si>
  <si>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</si>
  <si>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 xml:space="preserve">Palūkanos </t>
  </si>
  <si>
    <t>Asignavimų valdytojų sumokėtos palūkanos</t>
  </si>
  <si>
    <t>Finansų ministerijos sumokėtos palūkanos</t>
  </si>
  <si>
    <t xml:space="preserve">Savivaldybių sumokėtos palūkanos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</si>
  <si>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</si>
  <si>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</si>
  <si>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</si>
  <si>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</si>
  <si>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</si>
  <si>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</si>
  <si>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</si>
  <si>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 xml:space="preserve">Dotacijos tarptautinėms organizacijoms 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</si>
  <si>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</si>
  <si>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</si>
  <si>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</si>
  <si>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</si>
  <si>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</si>
  <si>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</si>
  <si>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</si>
  <si>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</si>
  <si>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</si>
  <si>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</si>
  <si>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</si>
  <si>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</si>
  <si>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</si>
  <si>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</si>
  <si>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</si>
  <si>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</si>
  <si>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Kitos išlaidos</t>
  </si>
  <si>
    <t xml:space="preserve">Stipendijoms </t>
  </si>
  <si>
    <t>Materialiojo ir nematerialiojo turto įsigijimo išlaidos</t>
  </si>
  <si>
    <t>Grynieji pinigai</t>
  </si>
  <si>
    <t xml:space="preserve">Draudimo techniniai atidėjiniai </t>
  </si>
  <si>
    <t>Paskolos (grąžintinos)</t>
  </si>
  <si>
    <t xml:space="preserve">IŠ VISO </t>
  </si>
  <si>
    <t>2.</t>
  </si>
  <si>
    <t>Šildymas</t>
  </si>
  <si>
    <t>Kompensacija už šildymą</t>
  </si>
  <si>
    <t>Kompensacija už karštą vandenį</t>
  </si>
  <si>
    <t>Kompensacija už šaltą vandenį</t>
  </si>
  <si>
    <t>Važiavimo keleiviniu transportu lengvatos</t>
  </si>
  <si>
    <t>Kitos neišvardintos lengvatos</t>
  </si>
  <si>
    <t>A</t>
  </si>
  <si>
    <t>B</t>
  </si>
  <si>
    <t>C</t>
  </si>
  <si>
    <t>D</t>
  </si>
  <si>
    <t>E</t>
  </si>
  <si>
    <t>F</t>
  </si>
  <si>
    <t>(eurais ir euro centais)</t>
  </si>
  <si>
    <t>(Vardas, pavardė)</t>
  </si>
  <si>
    <t>(Parašas)</t>
  </si>
  <si>
    <t>(Įstaigos pavadinimas, kodas, adresas)</t>
  </si>
  <si>
    <t>Vyr. buhalteris (-ė)</t>
  </si>
  <si>
    <t>Ataskaitą sudarė (pareigos, vardas, pavardė, parašas, telefono numeris, el. paštas)</t>
  </si>
  <si>
    <t>Panaudoti asignavimai</t>
  </si>
  <si>
    <t>Programa, tikslas, uždavinys, priemonė (kodas)</t>
  </si>
  <si>
    <t>Finansavimo šaltinis (kodas)</t>
  </si>
  <si>
    <t>Gauti asignavimai</t>
  </si>
  <si>
    <t>Nuo metų pradžios</t>
  </si>
  <si>
    <t>3</t>
  </si>
  <si>
    <t>Metams</t>
  </si>
  <si>
    <t>Valstybės funkcija (kodas)</t>
  </si>
  <si>
    <t>Biudžeto lėšų naudojimo sutarties  3 priedas</t>
  </si>
  <si>
    <t>Valstybės politikų darbo užmokestis</t>
  </si>
  <si>
    <t>A lygio darbuotojų darbo užmokestis</t>
  </si>
  <si>
    <t>B lygio darbuotojų darbo užmokestis</t>
  </si>
  <si>
    <t>C lygio darbuotojų darbo užmokestis</t>
  </si>
  <si>
    <t>D lygio darbuotojų darbo užmokestis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</si>
  <si>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</si>
  <si>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</si>
  <si>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</si>
  <si>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</si>
  <si>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</si>
  <si>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 xml:space="preserve">Aprangos ir patalynės įsigijimo išlaidos 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</si>
  <si>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</si>
  <si>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</si>
  <si>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</si>
  <si>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</si>
  <si>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</si>
  <si>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</si>
  <si>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</si>
  <si>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</si>
  <si>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</si>
  <si>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</si>
  <si>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</si>
  <si>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G</t>
  </si>
  <si>
    <t>Pedagogų darbo užmokestis</t>
  </si>
  <si>
    <t>Palūkanos nerezidentams</t>
  </si>
  <si>
    <t xml:space="preserve">Palūkanos rezidentams, kitiems nei valdžios sektorius (tik už tiesioginę skolą) 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</si>
  <si>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</si>
  <si>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</si>
  <si>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</si>
  <si>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</si>
  <si>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 xml:space="preserve">Žemės nuoma 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</si>
  <si>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</si>
  <si>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</si>
  <si>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</si>
  <si>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</si>
  <si>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</si>
  <si>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</si>
  <si>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</si>
  <si>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</si>
  <si>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</si>
  <si>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 Ataskaiti-niam laikotarpiui nuo metų pradžios</t>
  </si>
  <si>
    <t>Su nuosavais ištekliais susijusios baudos, delspinigiai ir neigiamos palūkanos</t>
  </si>
  <si>
    <t>Socialinė parama (socialinės paramos pašalpos) ir rentos</t>
  </si>
  <si>
    <t>Socialinė parama natūra</t>
  </si>
  <si>
    <t>Vanduo</t>
  </si>
  <si>
    <t>iš jų: valstybės tarnautojų darbo užmokestis</t>
  </si>
  <si>
    <t>Elektra</t>
  </si>
  <si>
    <t>Šiukšlės</t>
  </si>
  <si>
    <t>Nemokamas maitinimas</t>
  </si>
  <si>
    <t>Rentos</t>
  </si>
  <si>
    <t>Kitos išlaidos einamiesiems tikslams</t>
  </si>
  <si>
    <t xml:space="preserve">Kitos išlaidos kitiems einamiesiems tikslams </t>
  </si>
  <si>
    <t>Neigiama valiutos kurso įtaka</t>
  </si>
  <si>
    <t>Kitos išlaidos turtui įsigyti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</si>
  <si>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</si>
  <si>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</si>
  <si>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 xml:space="preserve">Pervedamos Europos Sąjungos, kitos tarptautinės finansinės paramos ir bendrojo finansavimo lėšos 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</si>
  <si>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</si>
  <si>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</si>
  <si>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kitiems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</si>
  <si>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</si>
  <si>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</si>
  <si>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</si>
  <si>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</si>
  <si>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</si>
  <si>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Ilgalaikio materialiojo turto kūrimo ir įsigijimo išlaidos</t>
  </si>
  <si>
    <t>Žemės įsigijimo išlaidos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</si>
  <si>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</si>
  <si>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</si>
  <si>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</si>
  <si>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</si>
  <si>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</si>
  <si>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</si>
  <si>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</si>
  <si>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</si>
  <si>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</si>
  <si>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</si>
  <si>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</si>
  <si>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</si>
  <si>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</si>
  <si>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</si>
  <si>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</si>
  <si>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</si>
  <si>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</si>
  <si>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</si>
  <si>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</si>
  <si>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</si>
  <si>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</si>
  <si>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</si>
  <si>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</si>
  <si>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</si>
  <si>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</si>
  <si>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</si>
  <si>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 xml:space="preserve">Ilgalaikio turto finansinės nuomos (lizingo) išlaidos </t>
  </si>
  <si>
    <t>Biologinio turto ir žemės gelmių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</si>
  <si>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</si>
  <si>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</si>
  <si>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</si>
  <si>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</si>
  <si>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</si>
  <si>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</si>
  <si>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Pervedamieji indėliai</t>
  </si>
  <si>
    <t>Trumpalaikiai pervedamieji indėliai</t>
  </si>
  <si>
    <t>Ilgalaikiai pervedamieji indėliai</t>
  </si>
  <si>
    <t>Kiti indėliai</t>
  </si>
  <si>
    <t>Kiti trumpalaikiai indėliai</t>
  </si>
  <si>
    <t>Kiti ilgalaikiai indėliai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</si>
  <si>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</si>
  <si>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</si>
  <si>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</si>
  <si>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</si>
  <si>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</si>
  <si>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</si>
  <si>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</si>
  <si>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</si>
  <si>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</si>
  <si>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>Akcijos (įsigytos iš rezidentų)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</si>
  <si>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</si>
  <si>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</si>
  <si>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</si>
  <si>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</si>
  <si>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</si>
  <si>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 xml:space="preserve">Kiti trumpalaikiai indėliai </t>
  </si>
  <si>
    <t xml:space="preserve">Kiti ilgalaikiai indėliai </t>
  </si>
  <si>
    <t>Vertybiniai popieriai (įsigyti iš nerezidentų)</t>
  </si>
  <si>
    <t>Trumpalaikiai vertybiniai popieriai (įsigyti iš nerezidentų)</t>
  </si>
  <si>
    <t>Ilgalaikiai vertybiniai popieriai (įsigyti iš nerezidentų)</t>
  </si>
  <si>
    <t>Trumpalaikės išvestinės finansinės priemonės (įsigytos iš nerezidentų)</t>
  </si>
  <si>
    <t>Ilgalaikės išvestinės finansinės priemonės (įsigytos iš nerezidentų)</t>
  </si>
  <si>
    <t>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</si>
  <si>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</si>
  <si>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</si>
  <si>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</si>
  <si>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 xml:space="preserve">Akcijos (įsigytos iš nerezidentų) </t>
  </si>
  <si>
    <t>Finansinių įsipareigojimų vykdymo išlaidos (grąžintos skolos)</t>
  </si>
  <si>
    <t>Vidaus finansinių įsipareigojimų vykdymo išlaidos (kreditoriams rezidentams grąžintos skolos)</t>
  </si>
  <si>
    <t xml:space="preserve">Pervedamieji indėliai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</si>
  <si>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</si>
  <si>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</si>
  <si>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</si>
  <si>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</si>
  <si>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</si>
  <si>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</si>
  <si>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</si>
  <si>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(grąžintinos)</t>
  </si>
  <si>
    <t>Ilgalaikės paskolos (grąžintinos)</t>
  </si>
  <si>
    <t xml:space="preserve">Akcijos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</si>
  <si>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</si>
  <si>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</si>
  <si>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</si>
  <si>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</si>
  <si>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 xml:space="preserve">Trumpalaikiai pervedamieji indėliai </t>
  </si>
  <si>
    <t xml:space="preserve">Ilgalaikiai pervedamieji indėliai </t>
  </si>
  <si>
    <t xml:space="preserve">Kiti indėliai </t>
  </si>
  <si>
    <t xml:space="preserve">  (Parašas, data)</t>
  </si>
  <si>
    <t xml:space="preserve"> </t>
  </si>
  <si>
    <t>Per ataskaitinį ketvirtį</t>
  </si>
  <si>
    <t xml:space="preserve">                                                                 (Vardas, pavardė)</t>
  </si>
  <si>
    <t xml:space="preserve">AMSA skyriaus vedėjas (-a)                         </t>
  </si>
  <si>
    <t>Alytaus šv. Benedikto gimnazija</t>
  </si>
  <si>
    <t xml:space="preserve"> I ketvirčio</t>
  </si>
  <si>
    <r>
      <t xml:space="preserve">(metinė, </t>
    </r>
    <r>
      <rPr>
        <u/>
        <sz val="10"/>
        <rFont val="Times New Roman Baltic"/>
        <charset val="186"/>
      </rPr>
      <t>ketvirtinė</t>
    </r>
    <r>
      <rPr>
        <sz val="10"/>
        <rFont val="Times New Roman Baltic"/>
        <family val="1"/>
        <charset val="186"/>
      </rPr>
      <t>)</t>
    </r>
  </si>
  <si>
    <t>2018 M. KOVO 31 D.</t>
  </si>
  <si>
    <t xml:space="preserve">Įstaigos vadovas (-ė)                                   </t>
  </si>
  <si>
    <t>Loreta Šernienė</t>
  </si>
  <si>
    <t xml:space="preserve">          Lina Mažulaitytė</t>
  </si>
  <si>
    <t>Vyr. buhalterė Lina Mažulaitytė                                      8 315 74938 benbuh@benediktas.alytus.lm.lt</t>
  </si>
  <si>
    <t>02</t>
  </si>
  <si>
    <t>01</t>
  </si>
  <si>
    <r>
      <t xml:space="preserve">Priemonė (pavadinimas) </t>
    </r>
    <r>
      <rPr>
        <i/>
        <sz val="12"/>
        <rFont val="Times New Roman Baltic"/>
        <charset val="186"/>
      </rPr>
      <t>Mokinius nemokamai maitinti Šv. Benedikto gimnazijoje</t>
    </r>
  </si>
  <si>
    <r>
      <t xml:space="preserve">Programa </t>
    </r>
    <r>
      <rPr>
        <sz val="12"/>
        <rFont val="Times New Roman Baltic"/>
        <charset val="186"/>
      </rPr>
      <t>(pavadinimas</t>
    </r>
    <r>
      <rPr>
        <sz val="12"/>
        <rFont val="Times New Roman Baltic"/>
        <family val="1"/>
        <charset val="186"/>
      </rPr>
      <t xml:space="preserve">) </t>
    </r>
    <r>
      <rPr>
        <i/>
        <sz val="12"/>
        <rFont val="Times New Roman Baltic"/>
        <charset val="186"/>
      </rPr>
      <t>23 Socialinės apsaugos programa</t>
    </r>
  </si>
  <si>
    <t>04</t>
  </si>
  <si>
    <r>
      <t xml:space="preserve">Programa </t>
    </r>
    <r>
      <rPr>
        <sz val="12"/>
        <rFont val="Times New Roman Baltic"/>
        <charset val="186"/>
      </rPr>
      <t>(pavadinimas</t>
    </r>
    <r>
      <rPr>
        <sz val="12"/>
        <rFont val="Times New Roman Baltic"/>
        <family val="1"/>
        <charset val="186"/>
      </rPr>
      <t xml:space="preserve">) </t>
    </r>
    <r>
      <rPr>
        <i/>
        <sz val="12"/>
        <rFont val="Times New Roman Baltic"/>
        <charset val="186"/>
      </rPr>
      <t>21 Švietimo programa</t>
    </r>
  </si>
  <si>
    <t>21</t>
  </si>
  <si>
    <t>09</t>
  </si>
  <si>
    <r>
      <t xml:space="preserve">Priemonė (pavadinimas)  </t>
    </r>
    <r>
      <rPr>
        <i/>
        <sz val="12"/>
        <rFont val="Times New Roman Baltic"/>
        <charset val="186"/>
      </rPr>
      <t>Finansuoti bendrąjį ugdymą Šv. Benedikto gimnazijoje</t>
    </r>
  </si>
  <si>
    <r>
      <t xml:space="preserve">Programa </t>
    </r>
    <r>
      <rPr>
        <sz val="12"/>
        <rFont val="Times New Roman Baltic"/>
        <charset val="186"/>
      </rPr>
      <t>(pavadinimas</t>
    </r>
    <r>
      <rPr>
        <sz val="12"/>
        <rFont val="Times New Roman Baltic"/>
        <family val="1"/>
        <charset val="186"/>
      </rPr>
      <t xml:space="preserve">)  21 </t>
    </r>
    <r>
      <rPr>
        <i/>
        <sz val="12"/>
        <rFont val="Times New Roman Baltic"/>
        <charset val="186"/>
      </rPr>
      <t>Švietimo programa</t>
    </r>
  </si>
  <si>
    <r>
      <t xml:space="preserve">Programa </t>
    </r>
    <r>
      <rPr>
        <sz val="12"/>
        <rFont val="Times New Roman Baltic"/>
        <charset val="186"/>
      </rPr>
      <t>(pavadinimas</t>
    </r>
    <r>
      <rPr>
        <sz val="12"/>
        <rFont val="Times New Roman Baltic"/>
        <family val="1"/>
        <charset val="186"/>
      </rPr>
      <t xml:space="preserve">)  </t>
    </r>
    <r>
      <rPr>
        <i/>
        <sz val="12"/>
        <rFont val="Times New Roman Baltic"/>
        <charset val="186"/>
      </rPr>
      <t>21 Švietimo programa</t>
    </r>
  </si>
  <si>
    <t>10</t>
  </si>
  <si>
    <r>
      <t xml:space="preserve">Priemonė (pavadinimas)  </t>
    </r>
    <r>
      <rPr>
        <i/>
        <sz val="12"/>
        <rFont val="Times New Roman Baltic"/>
        <charset val="186"/>
      </rPr>
      <t>Užtikrinti Šv. Benedikto gimnazijos aplinkos išlaikymą</t>
    </r>
  </si>
  <si>
    <r>
      <rPr>
        <u/>
        <sz val="10"/>
        <rFont val="Times New Roman Baltic"/>
        <charset val="186"/>
      </rPr>
      <t>2018-04-03</t>
    </r>
    <r>
      <rPr>
        <sz val="10"/>
        <rFont val="Times New Roman Baltic"/>
        <family val="1"/>
        <charset val="186"/>
      </rPr>
      <t xml:space="preserve">    Nr. 87</t>
    </r>
  </si>
  <si>
    <r>
      <rPr>
        <u/>
        <sz val="10"/>
        <rFont val="Times New Roman Baltic"/>
        <charset val="186"/>
      </rPr>
      <t>2018-04-03</t>
    </r>
    <r>
      <rPr>
        <sz val="10"/>
        <rFont val="Times New Roman Baltic"/>
        <family val="1"/>
        <charset val="186"/>
      </rPr>
      <t xml:space="preserve">    Nr. 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</si>
</sst>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Times New Roman Baltic"/>
      <family val="1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 Baltic"/>
      <charset val="186"/>
    </font>
    <font>
      <b/>
      <sz val="9"/>
      <name val="Times New Roman Baltic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8"/>
      <name val="Times New Roman Baltic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Arial"/>
      <family val="2"/>
      <charset val="186"/>
    </font>
    <font>
      <b/>
      <i/>
      <sz val="12"/>
      <name val="Times New Roman Baltic"/>
      <family val="1"/>
      <charset val="186"/>
    </font>
    <font>
      <b/>
      <i/>
      <sz val="12"/>
      <name val="Arial"/>
      <family val="2"/>
      <charset val="186"/>
    </font>
    <font>
      <u/>
      <sz val="10"/>
      <name val="Times New Roman Baltic"/>
      <charset val="186"/>
    </font>
    <font>
      <i/>
      <sz val="12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1" applyFont="1"/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7" fillId="0" borderId="0" xfId="2" applyFont="1" applyBorder="1" applyAlignment="1" applyProtection="1">
      <alignment horizontal="center" vertical="top"/>
    </xf>
    <xf numFmtId="0" fontId="8" fillId="0" borderId="0" xfId="0" applyFont="1" applyBorder="1"/>
    <xf numFmtId="0" fontId="1" fillId="0" borderId="0" xfId="1" applyFont="1" applyAlignment="1">
      <alignment horizontal="center"/>
    </xf>
    <xf numFmtId="164" fontId="3" fillId="0" borderId="0" xfId="2" applyNumberFormat="1" applyFont="1" applyBorder="1" applyAlignment="1" applyProtection="1">
      <alignment horizontal="left" vertic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0" fontId="1" fillId="0" borderId="0" xfId="1" applyFont="1" applyFill="1"/>
    <xf numFmtId="0" fontId="1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 vertical="top"/>
    </xf>
    <xf numFmtId="49" fontId="3" fillId="0" borderId="2" xfId="1" applyNumberFormat="1" applyFont="1" applyBorder="1" applyAlignment="1" applyProtection="1">
      <alignment horizontal="center" vertical="center"/>
    </xf>
    <xf numFmtId="1" fontId="3" fillId="0" borderId="2" xfId="1" applyNumberFormat="1" applyFont="1" applyBorder="1" applyAlignment="1" applyProtection="1">
      <alignment horizontal="center" vertical="center" wrapText="1"/>
    </xf>
    <xf numFmtId="3" fontId="1" fillId="0" borderId="0" xfId="1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1" applyFont="1" applyBorder="1" applyAlignment="1">
      <alignment horizontal="left"/>
    </xf>
    <xf numFmtId="0" fontId="1" fillId="0" borderId="1" xfId="1" applyFont="1" applyBorder="1"/>
    <xf numFmtId="3" fontId="1" fillId="0" borderId="0" xfId="1" applyNumberFormat="1" applyFont="1" applyBorder="1" applyAlignment="1" applyProtection="1"/>
    <xf numFmtId="164" fontId="7" fillId="0" borderId="1" xfId="2" applyNumberFormat="1" applyFont="1" applyBorder="1" applyAlignment="1" applyProtection="1">
      <alignment horizontal="left"/>
    </xf>
    <xf numFmtId="3" fontId="11" fillId="0" borderId="1" xfId="1" applyNumberFormat="1" applyFont="1" applyBorder="1" applyAlignment="1" applyProtection="1"/>
    <xf numFmtId="0" fontId="6" fillId="0" borderId="1" xfId="1" applyFont="1" applyBorder="1" applyAlignment="1"/>
    <xf numFmtId="0" fontId="11" fillId="0" borderId="1" xfId="1" applyFont="1" applyBorder="1" applyAlignment="1"/>
    <xf numFmtId="0" fontId="11" fillId="0" borderId="3" xfId="1" applyFont="1" applyBorder="1" applyAlignment="1"/>
    <xf numFmtId="0" fontId="15" fillId="0" borderId="1" xfId="1" applyFont="1" applyBorder="1" applyAlignment="1">
      <alignment horizontal="center" vertical="top"/>
    </xf>
    <xf numFmtId="0" fontId="17" fillId="0" borderId="1" xfId="1" applyFont="1" applyBorder="1" applyAlignment="1"/>
    <xf numFmtId="0" fontId="14" fillId="0" borderId="0" xfId="1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4" xfId="0" applyFont="1" applyBorder="1" applyAlignment="1"/>
    <xf numFmtId="0" fontId="14" fillId="0" borderId="0" xfId="1" applyFont="1" applyBorder="1" applyAlignment="1">
      <alignment vertical="top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14" fillId="0" borderId="0" xfId="0" applyFont="1" applyAlignment="1"/>
    <xf numFmtId="0" fontId="4" fillId="0" borderId="0" xfId="0" applyFont="1" applyBorder="1" applyAlignment="1">
      <alignment vertic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3" fillId="0" borderId="0" xfId="1" applyFont="1" applyFill="1" applyBorder="1"/>
    <xf numFmtId="164" fontId="13" fillId="0" borderId="0" xfId="1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/>
    <xf numFmtId="0" fontId="14" fillId="0" borderId="1" xfId="0" applyFont="1" applyFill="1" applyBorder="1"/>
    <xf numFmtId="0" fontId="14" fillId="0" borderId="1" xfId="0" applyFont="1" applyFill="1" applyBorder="1" applyProtection="1"/>
    <xf numFmtId="0" fontId="14" fillId="0" borderId="0" xfId="0" applyFont="1" applyFill="1" applyProtection="1"/>
    <xf numFmtId="0" fontId="14" fillId="0" borderId="0" xfId="1" applyFont="1" applyFill="1"/>
    <xf numFmtId="0" fontId="12" fillId="0" borderId="0" xfId="1" applyFont="1"/>
    <xf numFmtId="0" fontId="18" fillId="0" borderId="2" xfId="1" applyFont="1" applyBorder="1" applyAlignment="1">
      <alignment vertical="top" wrapText="1"/>
    </xf>
    <xf numFmtId="0" fontId="18" fillId="0" borderId="2" xfId="1" applyFont="1" applyBorder="1" applyAlignment="1">
      <alignment horizontal="center" vertical="top" wrapText="1"/>
    </xf>
    <xf numFmtId="164" fontId="18" fillId="2" borderId="2" xfId="1" applyNumberFormat="1" applyFont="1" applyFill="1" applyBorder="1" applyAlignment="1">
      <alignment horizontal="right" vertical="center" wrapText="1"/>
    </xf>
    <xf numFmtId="0" fontId="18" fillId="0" borderId="0" xfId="1" applyFont="1"/>
    <xf numFmtId="0" fontId="18" fillId="0" borderId="2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2" xfId="1" applyFont="1" applyFill="1" applyBorder="1" applyAlignment="1">
      <alignment horizontal="center" vertical="top" wrapText="1"/>
    </xf>
    <xf numFmtId="0" fontId="19" fillId="0" borderId="2" xfId="1" applyFont="1" applyFill="1" applyBorder="1" applyAlignment="1">
      <alignment vertical="top" wrapText="1"/>
    </xf>
    <xf numFmtId="164" fontId="12" fillId="2" borderId="2" xfId="1" applyNumberFormat="1" applyFont="1" applyFill="1" applyBorder="1" applyAlignment="1">
      <alignment horizontal="right" vertical="center" wrapText="1"/>
    </xf>
    <xf numFmtId="164" fontId="12" fillId="0" borderId="2" xfId="1" applyNumberFormat="1" applyFont="1" applyBorder="1" applyAlignment="1" applyProtection="1">
      <alignment horizontal="right" vertical="center" wrapText="1"/>
    </xf>
    <xf numFmtId="0" fontId="12" fillId="0" borderId="2" xfId="1" applyFont="1" applyBorder="1" applyAlignment="1">
      <alignment vertical="top" wrapText="1"/>
    </xf>
    <xf numFmtId="1" fontId="12" fillId="0" borderId="2" xfId="1" applyNumberFormat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8" fillId="0" borderId="2" xfId="1" applyFont="1" applyFill="1" applyBorder="1" applyAlignment="1">
      <alignment vertical="center" wrapText="1"/>
    </xf>
    <xf numFmtId="0" fontId="20" fillId="0" borderId="2" xfId="1" applyFont="1" applyFill="1" applyBorder="1" applyAlignment="1">
      <alignment vertical="top" wrapText="1"/>
    </xf>
    <xf numFmtId="0" fontId="12" fillId="0" borderId="0" xfId="1" applyFont="1" applyAlignment="1">
      <alignment vertical="top"/>
    </xf>
    <xf numFmtId="164" fontId="12" fillId="0" borderId="2" xfId="1" applyNumberFormat="1" applyFont="1" applyBorder="1" applyAlignment="1">
      <alignment horizontal="right" vertical="center" wrapText="1"/>
    </xf>
    <xf numFmtId="0" fontId="18" fillId="0" borderId="2" xfId="1" applyFont="1" applyFill="1" applyBorder="1" applyAlignment="1">
      <alignment horizontal="center" vertical="top" wrapText="1"/>
    </xf>
    <xf numFmtId="0" fontId="12" fillId="0" borderId="0" xfId="1" applyFont="1" applyAlignment="1">
      <alignment vertical="top" wrapText="1"/>
    </xf>
    <xf numFmtId="0" fontId="18" fillId="0" borderId="2" xfId="1" applyFont="1" applyBorder="1" applyAlignment="1">
      <alignment vertical="center" wrapText="1"/>
    </xf>
    <xf numFmtId="164" fontId="12" fillId="2" borderId="2" xfId="1" applyNumberFormat="1" applyFont="1" applyFill="1" applyBorder="1" applyAlignment="1" applyProtection="1">
      <alignment horizontal="right" vertical="center" wrapText="1"/>
    </xf>
    <xf numFmtId="0" fontId="12" fillId="0" borderId="0" xfId="1" applyFont="1" applyFill="1"/>
    <xf numFmtId="0" fontId="12" fillId="0" borderId="2" xfId="1" applyFont="1" applyBorder="1"/>
    <xf numFmtId="0" fontId="12" fillId="0" borderId="2" xfId="1" applyFont="1" applyBorder="1" applyAlignment="1">
      <alignment horizontal="center"/>
    </xf>
    <xf numFmtId="0" fontId="18" fillId="0" borderId="2" xfId="1" applyFont="1" applyBorder="1"/>
    <xf numFmtId="0" fontId="5" fillId="0" borderId="0" xfId="1" applyFont="1"/>
    <xf numFmtId="49" fontId="21" fillId="0" borderId="2" xfId="1" applyNumberFormat="1" applyFont="1" applyBorder="1" applyAlignment="1" applyProtection="1">
      <alignment horizontal="center" vertical="center" wrapText="1"/>
    </xf>
    <xf numFmtId="164" fontId="12" fillId="3" borderId="2" xfId="1" applyNumberFormat="1" applyFont="1" applyFill="1" applyBorder="1" applyAlignment="1">
      <alignment horizontal="right" vertical="center" wrapText="1"/>
    </xf>
    <xf numFmtId="0" fontId="20" fillId="3" borderId="2" xfId="1" applyFont="1" applyFill="1" applyBorder="1" applyAlignment="1">
      <alignment vertical="top" wrapText="1"/>
    </xf>
    <xf numFmtId="0" fontId="12" fillId="3" borderId="2" xfId="1" applyFont="1" applyFill="1" applyBorder="1" applyAlignment="1">
      <alignment vertical="top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23" fillId="0" borderId="2" xfId="0" applyFont="1" applyBorder="1" applyAlignment="1">
      <alignment horizontal="left" wrapText="1"/>
    </xf>
    <xf numFmtId="164" fontId="12" fillId="3" borderId="2" xfId="1" applyNumberFormat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left" wrapText="1"/>
    </xf>
    <xf numFmtId="0" fontId="12" fillId="3" borderId="2" xfId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19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wrapText="1"/>
    </xf>
    <xf numFmtId="49" fontId="21" fillId="3" borderId="2" xfId="1" applyNumberFormat="1" applyFont="1" applyFill="1" applyBorder="1" applyAlignment="1" applyProtection="1">
      <alignment horizontal="center" vertical="center" wrapText="1"/>
    </xf>
    <xf numFmtId="3" fontId="1" fillId="0" borderId="1" xfId="1" applyNumberFormat="1" applyFont="1" applyBorder="1" applyAlignment="1" applyProtection="1">
      <alignment horizontal="right"/>
      <protection locked="0"/>
    </xf>
    <xf numFmtId="0" fontId="14" fillId="3" borderId="0" xfId="0" applyFont="1" applyFill="1" applyAlignment="1">
      <alignment horizontal="center"/>
    </xf>
    <xf numFmtId="0" fontId="14" fillId="3" borderId="0" xfId="1" applyFont="1" applyFill="1"/>
    <xf numFmtId="0" fontId="4" fillId="3" borderId="0" xfId="0" applyFont="1" applyFill="1" applyBorder="1" applyAlignment="1"/>
    <xf numFmtId="0" fontId="25" fillId="3" borderId="0" xfId="0" applyFont="1" applyFill="1" applyAlignment="1"/>
    <xf numFmtId="0" fontId="14" fillId="3" borderId="1" xfId="0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left"/>
    </xf>
    <xf numFmtId="0" fontId="14" fillId="0" borderId="0" xfId="1" applyFont="1" applyBorder="1"/>
    <xf numFmtId="49" fontId="3" fillId="0" borderId="2" xfId="1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2" applyFont="1" applyBorder="1" applyAlignment="1" applyProtection="1">
      <alignment horizontal="center" vertical="top"/>
    </xf>
    <xf numFmtId="3" fontId="1" fillId="0" borderId="3" xfId="1" applyNumberFormat="1" applyFont="1" applyBorder="1" applyAlignment="1" applyProtection="1">
      <alignment horizontal="center"/>
    </xf>
    <xf numFmtId="49" fontId="1" fillId="0" borderId="3" xfId="1" applyNumberFormat="1" applyFont="1" applyBorder="1" applyAlignment="1" applyProtection="1">
      <alignment horizontal="center"/>
    </xf>
    <xf numFmtId="0" fontId="11" fillId="0" borderId="1" xfId="1" applyFont="1" applyBorder="1"/>
    <xf numFmtId="0" fontId="11" fillId="0" borderId="0" xfId="1" applyFont="1" applyBorder="1"/>
    <xf numFmtId="0" fontId="20" fillId="0" borderId="0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left"/>
    </xf>
    <xf numFmtId="0" fontId="14" fillId="0" borderId="0" xfId="1" applyFont="1" applyBorder="1"/>
    <xf numFmtId="49" fontId="3" fillId="0" borderId="2" xfId="1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2" applyFont="1" applyBorder="1" applyAlignment="1" applyProtection="1">
      <alignment horizontal="center" vertical="top"/>
    </xf>
    <xf numFmtId="2" fontId="18" fillId="2" borderId="2" xfId="1" applyNumberFormat="1" applyFont="1" applyFill="1" applyBorder="1" applyAlignment="1">
      <alignment horizontal="right" vertical="center" wrapText="1"/>
    </xf>
    <xf numFmtId="2" fontId="12" fillId="2" borderId="2" xfId="1" applyNumberFormat="1" applyFont="1" applyFill="1" applyBorder="1" applyAlignment="1">
      <alignment horizontal="right" vertical="center" wrapText="1"/>
    </xf>
    <xf numFmtId="2" fontId="12" fillId="3" borderId="2" xfId="1" applyNumberFormat="1" applyFont="1" applyFill="1" applyBorder="1" applyAlignment="1">
      <alignment horizontal="right" vertical="center" wrapText="1"/>
    </xf>
    <xf numFmtId="2" fontId="12" fillId="0" borderId="2" xfId="1" applyNumberFormat="1" applyFont="1" applyBorder="1" applyAlignment="1" applyProtection="1">
      <alignment horizontal="right" vertical="center" wrapText="1"/>
    </xf>
    <xf numFmtId="2" fontId="12" fillId="0" borderId="5" xfId="1" applyNumberFormat="1" applyFont="1" applyBorder="1" applyAlignment="1" applyProtection="1">
      <alignment horizontal="right" vertical="center" wrapText="1"/>
    </xf>
    <xf numFmtId="2" fontId="12" fillId="4" borderId="2" xfId="1" applyNumberFormat="1" applyFont="1" applyFill="1" applyBorder="1" applyAlignment="1" applyProtection="1">
      <alignment horizontal="right" vertical="center" wrapText="1"/>
    </xf>
    <xf numFmtId="2" fontId="12" fillId="0" borderId="2" xfId="1" applyNumberFormat="1" applyFont="1" applyBorder="1" applyAlignment="1">
      <alignment horizontal="right" vertical="center" wrapText="1"/>
    </xf>
    <xf numFmtId="2" fontId="12" fillId="2" borderId="2" xfId="1" applyNumberFormat="1" applyFont="1" applyFill="1" applyBorder="1" applyAlignment="1">
      <alignment horizontal="right" vertical="center"/>
    </xf>
    <xf numFmtId="2" fontId="12" fillId="2" borderId="2" xfId="1" applyNumberFormat="1" applyFont="1" applyFill="1" applyBorder="1" applyAlignment="1" applyProtection="1">
      <alignment horizontal="right" vertical="center" wrapText="1"/>
    </xf>
    <xf numFmtId="2" fontId="12" fillId="3" borderId="2" xfId="1" applyNumberFormat="1" applyFont="1" applyFill="1" applyBorder="1" applyAlignment="1" applyProtection="1">
      <alignment horizontal="right" vertical="center" wrapText="1"/>
    </xf>
    <xf numFmtId="2" fontId="18" fillId="2" borderId="2" xfId="1" applyNumberFormat="1" applyFont="1" applyFill="1" applyBorder="1" applyAlignment="1">
      <alignment horizontal="right" vertical="center"/>
    </xf>
    <xf numFmtId="0" fontId="14" fillId="0" borderId="1" xfId="1" applyFont="1" applyBorder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22" fillId="0" borderId="2" xfId="0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left"/>
    </xf>
    <xf numFmtId="49" fontId="21" fillId="0" borderId="6" xfId="1" applyNumberFormat="1" applyFont="1" applyBorder="1" applyAlignment="1" applyProtection="1">
      <alignment horizontal="center" vertical="center" wrapText="1"/>
    </xf>
    <xf numFmtId="49" fontId="21" fillId="0" borderId="4" xfId="1" applyNumberFormat="1" applyFont="1" applyBorder="1" applyAlignment="1" applyProtection="1">
      <alignment horizontal="center" vertical="center" wrapText="1"/>
    </xf>
    <xf numFmtId="49" fontId="21" fillId="0" borderId="7" xfId="1" applyNumberFormat="1" applyFont="1" applyBorder="1" applyAlignment="1" applyProtection="1">
      <alignment horizontal="center" vertical="center" wrapText="1"/>
    </xf>
    <xf numFmtId="49" fontId="21" fillId="0" borderId="8" xfId="1" applyNumberFormat="1" applyFont="1" applyBorder="1" applyAlignment="1" applyProtection="1">
      <alignment horizontal="center" vertical="center" wrapText="1"/>
    </xf>
    <xf numFmtId="49" fontId="21" fillId="0" borderId="1" xfId="1" applyNumberFormat="1" applyFont="1" applyBorder="1" applyAlignment="1" applyProtection="1">
      <alignment horizontal="center" vertical="center" wrapText="1"/>
    </xf>
    <xf numFmtId="49" fontId="21" fillId="0" borderId="9" xfId="1" applyNumberFormat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21" fillId="0" borderId="2" xfId="1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/>
    </xf>
    <xf numFmtId="0" fontId="5" fillId="0" borderId="0" xfId="1" applyFont="1" applyAlignment="1"/>
    <xf numFmtId="0" fontId="17" fillId="0" borderId="1" xfId="1" applyFont="1" applyBorder="1" applyAlignment="1">
      <alignment horizontal="left"/>
    </xf>
    <xf numFmtId="164" fontId="21" fillId="0" borderId="6" xfId="1" applyNumberFormat="1" applyFont="1" applyBorder="1" applyAlignment="1" applyProtection="1">
      <alignment horizontal="center" vertical="center" wrapText="1"/>
    </xf>
    <xf numFmtId="164" fontId="21" fillId="0" borderId="7" xfId="1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0" xfId="1" applyFont="1" applyBorder="1"/>
    <xf numFmtId="49" fontId="3" fillId="0" borderId="2" xfId="1" applyNumberFormat="1" applyFont="1" applyBorder="1" applyAlignment="1" applyProtection="1">
      <alignment horizontal="center" vertical="center"/>
    </xf>
    <xf numFmtId="0" fontId="11" fillId="0" borderId="0" xfId="1" applyFont="1" applyAlignment="1">
      <alignment horizontal="center"/>
    </xf>
    <xf numFmtId="0" fontId="26" fillId="0" borderId="1" xfId="2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1" applyFont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left" shrinkToFit="1"/>
    </xf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2" applyFont="1" applyBorder="1" applyAlignment="1" applyProtection="1">
      <alignment horizontal="center" vertical="top"/>
    </xf>
    <xf numFmtId="0" fontId="16" fillId="0" borderId="0" xfId="0" applyFont="1" applyBorder="1"/>
    <xf numFmtId="0" fontId="9" fillId="0" borderId="0" xfId="0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1"/>
  <sheetViews>
    <sheetView topLeftCell="A6" zoomScale="130" zoomScaleNormal="130" workbookViewId="0">
      <selection activeCell="N12" sqref="N12"/>
    </sheetView>
  </sheetViews>
  <sheetFormatPr defaultRowHeight="12.75"/>
  <cols>
    <col min="1" max="5" width="1.7109375" style="5" customWidth="1"/>
    <col min="6" max="6" width="2.7109375" style="11" customWidth="1"/>
    <col min="7" max="7" width="2.140625" style="11" customWidth="1"/>
    <col min="8" max="8" width="24.85546875" style="5" customWidth="1"/>
    <col min="9" max="9" width="9" style="5" customWidth="1"/>
    <col min="10" max="10" width="9.28515625" style="5" customWidth="1"/>
    <col min="11" max="11" width="9.140625" style="5" customWidth="1"/>
    <col min="12" max="12" width="8.7109375" style="5" customWidth="1"/>
    <col min="13" max="13" width="8.85546875" style="5" customWidth="1"/>
    <col min="14" max="14" width="8.7109375" style="5" customWidth="1"/>
    <col min="15" max="16384" width="9.140625" style="5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36" t="s">
        <v>78</v>
      </c>
      <c r="L1" s="136"/>
      <c r="M1" s="136"/>
      <c r="N1" s="136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7"/>
      <c r="K2" s="136"/>
      <c r="L2" s="136"/>
      <c r="M2" s="136"/>
      <c r="N2" s="136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7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7"/>
      <c r="K4" s="47"/>
      <c r="L4" s="47"/>
      <c r="M4" s="47"/>
    </row>
    <row r="5" spans="1:14" ht="13.5" customHeight="1">
      <c r="A5" s="1"/>
      <c r="B5" s="1"/>
      <c r="C5" s="1"/>
      <c r="D5" s="1"/>
      <c r="E5" s="1"/>
      <c r="F5" s="2"/>
      <c r="G5" s="2"/>
      <c r="H5" s="158" t="s">
        <v>238</v>
      </c>
      <c r="I5" s="159"/>
      <c r="J5" s="159"/>
      <c r="K5" s="159"/>
      <c r="L5" s="159"/>
      <c r="M5" s="159"/>
    </row>
    <row r="6" spans="1:14" ht="12.75" customHeight="1">
      <c r="A6" s="166" t="s">
        <v>67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4" ht="9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>
      <c r="A8" s="9"/>
      <c r="B8" s="10"/>
      <c r="C8" s="10"/>
      <c r="D8" s="10"/>
      <c r="E8" s="10"/>
      <c r="F8" s="10"/>
      <c r="G8" s="10"/>
      <c r="H8" s="168" t="s">
        <v>2</v>
      </c>
      <c r="I8" s="168"/>
      <c r="J8" s="168"/>
      <c r="K8" s="168"/>
      <c r="L8" s="168"/>
      <c r="M8" s="168"/>
    </row>
    <row r="9" spans="1:14" ht="16.5" customHeight="1">
      <c r="A9" s="146" t="s">
        <v>241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4" ht="15.75" customHeight="1">
      <c r="H10" s="138"/>
      <c r="I10" s="138"/>
      <c r="J10" s="138"/>
      <c r="K10" s="138"/>
      <c r="L10" s="138"/>
      <c r="M10" s="138"/>
    </row>
    <row r="11" spans="1:14" ht="11.25" customHeight="1">
      <c r="A11" s="138" t="s">
        <v>239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4" ht="12" customHeight="1">
      <c r="A12" s="138" t="s">
        <v>240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4" ht="12" customHeight="1"/>
    <row r="14" spans="1:14" ht="12" customHeight="1">
      <c r="B14" s="146" t="s">
        <v>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4" ht="12" customHeight="1"/>
    <row r="16" spans="1:14" ht="12.75" customHeight="1">
      <c r="H16" s="157" t="s">
        <v>259</v>
      </c>
      <c r="I16" s="138"/>
      <c r="J16" s="138"/>
      <c r="K16" s="138"/>
      <c r="L16" s="138"/>
      <c r="M16" s="138"/>
    </row>
    <row r="17" spans="1:14" ht="11.25" customHeight="1">
      <c r="H17" s="149" t="s">
        <v>4</v>
      </c>
      <c r="I17" s="149"/>
      <c r="J17" s="149"/>
      <c r="K17" s="149"/>
      <c r="L17" s="149"/>
      <c r="M17" s="149"/>
    </row>
    <row r="18" spans="1:14" ht="12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33" t="s">
        <v>249</v>
      </c>
      <c r="B20" s="33"/>
      <c r="C20" s="33"/>
      <c r="D20" s="33"/>
      <c r="E20" s="33"/>
      <c r="F20" s="33"/>
      <c r="G20" s="29"/>
      <c r="H20" s="115"/>
      <c r="I20" s="115"/>
      <c r="J20" s="115"/>
      <c r="K20" s="31"/>
      <c r="L20" s="31"/>
      <c r="M20" s="32"/>
      <c r="N20" s="32"/>
    </row>
    <row r="21" spans="1:14" ht="11.25" customHeight="1">
      <c r="A21" s="1"/>
      <c r="B21" s="1"/>
      <c r="C21" s="1"/>
      <c r="D21" s="1"/>
      <c r="E21" s="13"/>
      <c r="F21" s="14"/>
      <c r="G21" s="14"/>
      <c r="H21" s="116"/>
      <c r="I21" s="116"/>
      <c r="J21" s="117"/>
      <c r="K21" s="15"/>
      <c r="L21" s="15"/>
      <c r="M21" s="30"/>
      <c r="N21" s="30"/>
    </row>
    <row r="22" spans="1:14" ht="14.25" customHeight="1">
      <c r="A22" s="16" t="s">
        <v>71</v>
      </c>
      <c r="B22" s="33"/>
      <c r="C22" s="33"/>
      <c r="D22" s="33"/>
      <c r="E22" s="33"/>
      <c r="F22" s="33"/>
      <c r="G22" s="33"/>
      <c r="H22" s="33"/>
      <c r="I22" s="33"/>
      <c r="J22" s="33"/>
      <c r="K22" s="113">
        <v>23</v>
      </c>
      <c r="L22" s="114" t="s">
        <v>246</v>
      </c>
      <c r="M22" s="114" t="s">
        <v>247</v>
      </c>
      <c r="N22" s="113">
        <v>11</v>
      </c>
    </row>
    <row r="23" spans="1:14" ht="11.25" customHeight="1">
      <c r="A23" s="1"/>
      <c r="B23" s="1"/>
      <c r="C23" s="1"/>
      <c r="D23" s="1"/>
      <c r="E23" s="13"/>
      <c r="F23" s="14"/>
      <c r="G23" s="14"/>
      <c r="H23" s="1"/>
      <c r="I23" s="1"/>
      <c r="J23" s="15"/>
      <c r="K23" s="15"/>
      <c r="L23" s="15"/>
      <c r="M23" s="30"/>
      <c r="N23" s="30"/>
    </row>
    <row r="24" spans="1:14" ht="12.75" customHeight="1">
      <c r="A24" s="150" t="s">
        <v>248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ht="12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4" ht="15" customHeight="1">
      <c r="A26" s="37" t="s">
        <v>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>
        <v>14218</v>
      </c>
    </row>
    <row r="27" spans="1:14" ht="12" customHeight="1">
      <c r="A27" s="28"/>
      <c r="B27" s="22"/>
      <c r="C27" s="22"/>
      <c r="D27" s="22"/>
      <c r="E27" s="22"/>
      <c r="F27" s="22"/>
      <c r="G27" s="22"/>
      <c r="H27" s="22"/>
      <c r="I27" s="26"/>
      <c r="J27" s="30"/>
      <c r="K27" s="30"/>
      <c r="L27" s="30"/>
      <c r="M27" s="30"/>
      <c r="N27" s="30"/>
    </row>
    <row r="28" spans="1:14" ht="15" customHeight="1">
      <c r="A28" s="33" t="s">
        <v>77</v>
      </c>
      <c r="B28" s="33"/>
      <c r="C28" s="33"/>
      <c r="D28" s="33"/>
      <c r="E28" s="33"/>
      <c r="F28" s="33"/>
      <c r="G28" s="33"/>
      <c r="H28" s="33"/>
      <c r="I28" s="101"/>
      <c r="J28" s="101"/>
      <c r="K28" s="113">
        <v>10</v>
      </c>
      <c r="L28" s="114" t="s">
        <v>250</v>
      </c>
      <c r="M28" s="114" t="s">
        <v>247</v>
      </c>
      <c r="N28" s="113">
        <v>40</v>
      </c>
    </row>
    <row r="29" spans="1:14" ht="12" customHeight="1">
      <c r="A29" s="16"/>
      <c r="B29" s="16"/>
      <c r="C29" s="16"/>
      <c r="D29" s="16"/>
      <c r="E29" s="16"/>
      <c r="F29" s="17"/>
      <c r="G29" s="17"/>
      <c r="H29" s="18"/>
      <c r="I29" s="1"/>
      <c r="J29" s="18"/>
      <c r="K29" s="163" t="s">
        <v>64</v>
      </c>
      <c r="L29" s="163"/>
      <c r="M29" s="163"/>
    </row>
    <row r="30" spans="1:14" s="83" customFormat="1" ht="24" customHeight="1">
      <c r="A30" s="140" t="s">
        <v>5</v>
      </c>
      <c r="B30" s="141"/>
      <c r="C30" s="141"/>
      <c r="D30" s="141"/>
      <c r="E30" s="141"/>
      <c r="F30" s="141"/>
      <c r="G30" s="142"/>
      <c r="H30" s="147" t="s">
        <v>6</v>
      </c>
      <c r="I30" s="137" t="s">
        <v>7</v>
      </c>
      <c r="J30" s="137"/>
      <c r="K30" s="151" t="s">
        <v>73</v>
      </c>
      <c r="L30" s="152"/>
      <c r="M30" s="151" t="s">
        <v>70</v>
      </c>
      <c r="N30" s="152"/>
    </row>
    <row r="31" spans="1:14" s="83" customFormat="1" ht="53.25" customHeight="1">
      <c r="A31" s="143"/>
      <c r="B31" s="144"/>
      <c r="C31" s="144"/>
      <c r="D31" s="144"/>
      <c r="E31" s="144"/>
      <c r="F31" s="144"/>
      <c r="G31" s="145"/>
      <c r="H31" s="148"/>
      <c r="I31" s="84" t="s">
        <v>76</v>
      </c>
      <c r="J31" s="100" t="s">
        <v>119</v>
      </c>
      <c r="K31" s="84" t="s">
        <v>74</v>
      </c>
      <c r="L31" s="84" t="s">
        <v>235</v>
      </c>
      <c r="M31" s="84" t="s">
        <v>74</v>
      </c>
      <c r="N31" s="84" t="s">
        <v>235</v>
      </c>
    </row>
    <row r="32" spans="1:14" s="83" customFormat="1" ht="11.25" customHeight="1">
      <c r="A32" s="156" t="s">
        <v>8</v>
      </c>
      <c r="B32" s="156"/>
      <c r="C32" s="156"/>
      <c r="D32" s="156"/>
      <c r="E32" s="156"/>
      <c r="F32" s="156"/>
      <c r="G32" s="24"/>
      <c r="H32" s="19">
        <v>2</v>
      </c>
      <c r="I32" s="20" t="s">
        <v>75</v>
      </c>
      <c r="J32" s="20" t="s">
        <v>9</v>
      </c>
      <c r="K32" s="25">
        <v>5</v>
      </c>
      <c r="L32" s="25">
        <v>6</v>
      </c>
      <c r="M32" s="25">
        <v>7</v>
      </c>
      <c r="N32" s="25">
        <v>8</v>
      </c>
    </row>
    <row r="33" spans="1:14" s="61" customFormat="1" ht="14.25" customHeight="1">
      <c r="A33" s="58">
        <v>2</v>
      </c>
      <c r="B33" s="58"/>
      <c r="C33" s="58"/>
      <c r="D33" s="58"/>
      <c r="E33" s="58"/>
      <c r="F33" s="59"/>
      <c r="G33" s="59"/>
      <c r="H33" s="58" t="s">
        <v>10</v>
      </c>
      <c r="I33" s="124">
        <f t="shared" ref="I33:N33" si="0">SUM(I34+I52+I76+I97+I104+I124+I146+I172+I182)</f>
        <v>15300</v>
      </c>
      <c r="J33" s="124">
        <f t="shared" si="0"/>
        <v>4000</v>
      </c>
      <c r="K33" s="124">
        <f t="shared" si="0"/>
        <v>1312.25</v>
      </c>
      <c r="L33" s="124">
        <f t="shared" si="0"/>
        <v>1312.25</v>
      </c>
      <c r="M33" s="124">
        <f t="shared" si="0"/>
        <v>1312.25</v>
      </c>
      <c r="N33" s="124">
        <f t="shared" si="0"/>
        <v>1312.25</v>
      </c>
    </row>
    <row r="34" spans="1:14" s="57" customFormat="1" ht="24.75" hidden="1" customHeight="1">
      <c r="A34" s="62">
        <v>2</v>
      </c>
      <c r="B34" s="62">
        <v>1</v>
      </c>
      <c r="C34" s="63"/>
      <c r="D34" s="63"/>
      <c r="E34" s="63"/>
      <c r="F34" s="64"/>
      <c r="G34" s="64"/>
      <c r="H34" s="62" t="s">
        <v>11</v>
      </c>
      <c r="I34" s="124">
        <f t="shared" ref="I34:N34" si="1">SUM(I35+I48)</f>
        <v>0</v>
      </c>
      <c r="J34" s="124">
        <f t="shared" si="1"/>
        <v>0</v>
      </c>
      <c r="K34" s="124">
        <f t="shared" si="1"/>
        <v>0</v>
      </c>
      <c r="L34" s="124">
        <f t="shared" si="1"/>
        <v>0</v>
      </c>
      <c r="M34" s="124">
        <f t="shared" si="1"/>
        <v>0</v>
      </c>
      <c r="N34" s="124">
        <f t="shared" si="1"/>
        <v>0</v>
      </c>
    </row>
    <row r="35" spans="1:14" s="57" customFormat="1" ht="14.25" hidden="1" customHeight="1">
      <c r="A35" s="63">
        <v>2</v>
      </c>
      <c r="B35" s="63">
        <v>1</v>
      </c>
      <c r="C35" s="63">
        <v>1</v>
      </c>
      <c r="D35" s="63"/>
      <c r="E35" s="63"/>
      <c r="F35" s="64"/>
      <c r="G35" s="64"/>
      <c r="H35" s="65" t="s">
        <v>12</v>
      </c>
      <c r="I35" s="125">
        <f t="shared" ref="I35:N35" si="2">SUM(I36)</f>
        <v>0</v>
      </c>
      <c r="J35" s="125">
        <f t="shared" si="2"/>
        <v>0</v>
      </c>
      <c r="K35" s="125">
        <f t="shared" si="2"/>
        <v>0</v>
      </c>
      <c r="L35" s="125">
        <f t="shared" si="2"/>
        <v>0</v>
      </c>
      <c r="M35" s="125">
        <f t="shared" si="2"/>
        <v>0</v>
      </c>
      <c r="N35" s="125">
        <f t="shared" si="2"/>
        <v>0</v>
      </c>
    </row>
    <row r="36" spans="1:14" s="57" customFormat="1" ht="13.5" hidden="1" customHeight="1">
      <c r="A36" s="63">
        <v>2</v>
      </c>
      <c r="B36" s="63">
        <v>1</v>
      </c>
      <c r="C36" s="63">
        <v>1</v>
      </c>
      <c r="D36" s="63">
        <v>1</v>
      </c>
      <c r="E36" s="63"/>
      <c r="F36" s="64"/>
      <c r="G36" s="64"/>
      <c r="H36" s="63" t="s">
        <v>12</v>
      </c>
      <c r="I36" s="125">
        <f t="shared" ref="I36:N36" si="3">+I37+I46</f>
        <v>0</v>
      </c>
      <c r="J36" s="125">
        <f t="shared" si="3"/>
        <v>0</v>
      </c>
      <c r="K36" s="125">
        <f t="shared" si="3"/>
        <v>0</v>
      </c>
      <c r="L36" s="125">
        <f t="shared" si="3"/>
        <v>0</v>
      </c>
      <c r="M36" s="125">
        <f t="shared" si="3"/>
        <v>0</v>
      </c>
      <c r="N36" s="125">
        <f t="shared" si="3"/>
        <v>0</v>
      </c>
    </row>
    <row r="37" spans="1:14" s="57" customFormat="1" ht="12" hidden="1">
      <c r="A37" s="63">
        <v>2</v>
      </c>
      <c r="B37" s="63">
        <v>1</v>
      </c>
      <c r="C37" s="63">
        <v>1</v>
      </c>
      <c r="D37" s="63">
        <v>1</v>
      </c>
      <c r="E37" s="63">
        <v>1</v>
      </c>
      <c r="F37" s="64"/>
      <c r="G37" s="64"/>
      <c r="H37" s="63" t="s">
        <v>13</v>
      </c>
      <c r="I37" s="125">
        <f t="shared" ref="I37:N37" si="4">+I38</f>
        <v>0</v>
      </c>
      <c r="J37" s="125">
        <f t="shared" si="4"/>
        <v>0</v>
      </c>
      <c r="K37" s="125">
        <f t="shared" si="4"/>
        <v>0</v>
      </c>
      <c r="L37" s="125">
        <f t="shared" si="4"/>
        <v>0</v>
      </c>
      <c r="M37" s="125">
        <f t="shared" si="4"/>
        <v>0</v>
      </c>
      <c r="N37" s="125">
        <f t="shared" si="4"/>
        <v>0</v>
      </c>
    </row>
    <row r="38" spans="1:14" s="57" customFormat="1" ht="14.25" hidden="1" customHeight="1">
      <c r="A38" s="63">
        <v>2</v>
      </c>
      <c r="B38" s="63">
        <v>1</v>
      </c>
      <c r="C38" s="63">
        <v>1</v>
      </c>
      <c r="D38" s="63">
        <v>1</v>
      </c>
      <c r="E38" s="63">
        <v>1</v>
      </c>
      <c r="F38" s="64">
        <v>1</v>
      </c>
      <c r="G38" s="64"/>
      <c r="H38" s="63" t="s">
        <v>13</v>
      </c>
      <c r="I38" s="125">
        <f t="shared" ref="I38:N38" si="5">SUM(I39:I45)</f>
        <v>0</v>
      </c>
      <c r="J38" s="125">
        <f t="shared" si="5"/>
        <v>0</v>
      </c>
      <c r="K38" s="125">
        <f t="shared" si="5"/>
        <v>0</v>
      </c>
      <c r="L38" s="125">
        <f t="shared" si="5"/>
        <v>0</v>
      </c>
      <c r="M38" s="125">
        <f t="shared" si="5"/>
        <v>0</v>
      </c>
      <c r="N38" s="125">
        <f t="shared" si="5"/>
        <v>0</v>
      </c>
    </row>
    <row r="39" spans="1:14" s="57" customFormat="1" ht="22.5" hidden="1" customHeight="1">
      <c r="A39" s="63">
        <v>2</v>
      </c>
      <c r="B39" s="63">
        <v>1</v>
      </c>
      <c r="C39" s="63">
        <v>1</v>
      </c>
      <c r="D39" s="63">
        <v>1</v>
      </c>
      <c r="E39" s="63">
        <v>1</v>
      </c>
      <c r="F39" s="64">
        <v>1</v>
      </c>
      <c r="G39" s="64" t="s">
        <v>58</v>
      </c>
      <c r="H39" s="63" t="s">
        <v>124</v>
      </c>
      <c r="I39" s="126"/>
      <c r="J39" s="126"/>
      <c r="K39" s="126"/>
      <c r="L39" s="126"/>
      <c r="M39" s="126"/>
      <c r="N39" s="126"/>
    </row>
    <row r="40" spans="1:14" s="57" customFormat="1" ht="24.75" hidden="1" customHeight="1">
      <c r="A40" s="63">
        <v>2</v>
      </c>
      <c r="B40" s="63">
        <v>1</v>
      </c>
      <c r="C40" s="63">
        <v>1</v>
      </c>
      <c r="D40" s="63">
        <v>1</v>
      </c>
      <c r="E40" s="63">
        <v>1</v>
      </c>
      <c r="F40" s="64">
        <v>1</v>
      </c>
      <c r="G40" s="64" t="s">
        <v>59</v>
      </c>
      <c r="H40" s="63" t="s">
        <v>79</v>
      </c>
      <c r="I40" s="127"/>
      <c r="J40" s="127"/>
      <c r="K40" s="127"/>
      <c r="L40" s="127"/>
      <c r="M40" s="127"/>
      <c r="N40" s="127"/>
    </row>
    <row r="41" spans="1:14" s="57" customFormat="1" ht="24" hidden="1" customHeight="1">
      <c r="A41" s="63">
        <v>2</v>
      </c>
      <c r="B41" s="63">
        <v>1</v>
      </c>
      <c r="C41" s="63">
        <v>1</v>
      </c>
      <c r="D41" s="63">
        <v>1</v>
      </c>
      <c r="E41" s="63">
        <v>1</v>
      </c>
      <c r="F41" s="64">
        <v>1</v>
      </c>
      <c r="G41" s="64" t="s">
        <v>60</v>
      </c>
      <c r="H41" s="63" t="s">
        <v>80</v>
      </c>
      <c r="I41" s="127"/>
      <c r="J41" s="127"/>
      <c r="K41" s="127"/>
      <c r="L41" s="128"/>
      <c r="M41" s="128"/>
      <c r="N41" s="128"/>
    </row>
    <row r="42" spans="1:14" s="57" customFormat="1" ht="24" hidden="1" customHeight="1">
      <c r="A42" s="63">
        <v>2</v>
      </c>
      <c r="B42" s="63">
        <v>1</v>
      </c>
      <c r="C42" s="63">
        <v>1</v>
      </c>
      <c r="D42" s="63">
        <v>1</v>
      </c>
      <c r="E42" s="63">
        <v>1</v>
      </c>
      <c r="F42" s="64">
        <v>1</v>
      </c>
      <c r="G42" s="64" t="s">
        <v>61</v>
      </c>
      <c r="H42" s="63" t="s">
        <v>81</v>
      </c>
      <c r="I42" s="127"/>
      <c r="J42" s="127"/>
      <c r="K42" s="127"/>
      <c r="L42" s="127"/>
      <c r="M42" s="127"/>
      <c r="N42" s="127"/>
    </row>
    <row r="43" spans="1:14" s="57" customFormat="1" ht="24" hidden="1" customHeight="1">
      <c r="A43" s="63" t="s">
        <v>51</v>
      </c>
      <c r="B43" s="63">
        <v>1</v>
      </c>
      <c r="C43" s="63">
        <v>1</v>
      </c>
      <c r="D43" s="63">
        <v>1</v>
      </c>
      <c r="E43" s="63">
        <v>1</v>
      </c>
      <c r="F43" s="64">
        <v>1</v>
      </c>
      <c r="G43" s="64" t="s">
        <v>62</v>
      </c>
      <c r="H43" s="63" t="s">
        <v>82</v>
      </c>
      <c r="I43" s="127"/>
      <c r="J43" s="127"/>
      <c r="K43" s="127"/>
      <c r="L43" s="127"/>
      <c r="M43" s="127"/>
      <c r="N43" s="127"/>
    </row>
    <row r="44" spans="1:14" s="57" customFormat="1" ht="24" hidden="1" customHeight="1">
      <c r="A44" s="63">
        <v>2</v>
      </c>
      <c r="B44" s="63">
        <v>1</v>
      </c>
      <c r="C44" s="63">
        <v>1</v>
      </c>
      <c r="D44" s="63">
        <v>1</v>
      </c>
      <c r="E44" s="63">
        <v>1</v>
      </c>
      <c r="F44" s="64">
        <v>1</v>
      </c>
      <c r="G44" s="64" t="s">
        <v>63</v>
      </c>
      <c r="H44" s="63" t="s">
        <v>83</v>
      </c>
      <c r="I44" s="127"/>
      <c r="J44" s="127"/>
      <c r="K44" s="127"/>
      <c r="L44" s="127"/>
      <c r="M44" s="127"/>
      <c r="N44" s="127"/>
    </row>
    <row r="45" spans="1:14" s="57" customFormat="1" ht="24" hidden="1" customHeight="1">
      <c r="A45" s="63">
        <v>2</v>
      </c>
      <c r="B45" s="63">
        <v>1</v>
      </c>
      <c r="C45" s="63">
        <v>1</v>
      </c>
      <c r="D45" s="63">
        <v>1</v>
      </c>
      <c r="E45" s="63">
        <v>1</v>
      </c>
      <c r="F45" s="64">
        <v>1</v>
      </c>
      <c r="G45" s="64" t="s">
        <v>101</v>
      </c>
      <c r="H45" s="63" t="s">
        <v>102</v>
      </c>
      <c r="I45" s="127"/>
      <c r="J45" s="127"/>
      <c r="K45" s="127"/>
      <c r="L45" s="127"/>
      <c r="M45" s="127"/>
      <c r="N45" s="127"/>
    </row>
    <row r="46" spans="1:14" s="57" customFormat="1" ht="13.5" hidden="1" customHeight="1">
      <c r="A46" s="63">
        <v>2</v>
      </c>
      <c r="B46" s="63">
        <v>1</v>
      </c>
      <c r="C46" s="63">
        <v>1</v>
      </c>
      <c r="D46" s="63">
        <v>1</v>
      </c>
      <c r="E46" s="63">
        <v>2</v>
      </c>
      <c r="F46" s="64"/>
      <c r="G46" s="64"/>
      <c r="H46" s="63" t="s">
        <v>14</v>
      </c>
      <c r="I46" s="129">
        <f t="shared" ref="I46:N46" si="6">+I47</f>
        <v>0</v>
      </c>
      <c r="J46" s="129">
        <f t="shared" si="6"/>
        <v>0</v>
      </c>
      <c r="K46" s="129">
        <f t="shared" si="6"/>
        <v>0</v>
      </c>
      <c r="L46" s="129">
        <f t="shared" si="6"/>
        <v>0</v>
      </c>
      <c r="M46" s="129">
        <f t="shared" si="6"/>
        <v>0</v>
      </c>
      <c r="N46" s="129">
        <f t="shared" si="6"/>
        <v>0</v>
      </c>
    </row>
    <row r="47" spans="1:14" s="57" customFormat="1" ht="13.5" hidden="1" customHeight="1">
      <c r="A47" s="63">
        <v>2</v>
      </c>
      <c r="B47" s="63">
        <v>1</v>
      </c>
      <c r="C47" s="63">
        <v>1</v>
      </c>
      <c r="D47" s="63">
        <v>1</v>
      </c>
      <c r="E47" s="63">
        <v>2</v>
      </c>
      <c r="F47" s="64">
        <v>1</v>
      </c>
      <c r="G47" s="64"/>
      <c r="H47" s="63" t="s">
        <v>14</v>
      </c>
      <c r="I47" s="127"/>
      <c r="J47" s="127"/>
      <c r="K47" s="127"/>
      <c r="L47" s="127"/>
      <c r="M47" s="127"/>
      <c r="N47" s="127"/>
    </row>
    <row r="48" spans="1:14" s="57" customFormat="1" ht="12" hidden="1">
      <c r="A48" s="63">
        <v>2</v>
      </c>
      <c r="B48" s="63">
        <v>1</v>
      </c>
      <c r="C48" s="63">
        <v>2</v>
      </c>
      <c r="D48" s="63"/>
      <c r="E48" s="63"/>
      <c r="F48" s="64"/>
      <c r="G48" s="64"/>
      <c r="H48" s="65" t="s">
        <v>15</v>
      </c>
      <c r="I48" s="125">
        <f>I49</f>
        <v>0</v>
      </c>
      <c r="J48" s="125">
        <f t="shared" ref="J48:N49" si="7">J49</f>
        <v>0</v>
      </c>
      <c r="K48" s="125">
        <f t="shared" si="7"/>
        <v>0</v>
      </c>
      <c r="L48" s="125">
        <v>0</v>
      </c>
      <c r="M48" s="125">
        <f t="shared" si="7"/>
        <v>0</v>
      </c>
      <c r="N48" s="125">
        <f t="shared" si="7"/>
        <v>0</v>
      </c>
    </row>
    <row r="49" spans="1:14" s="57" customFormat="1" ht="13.5" hidden="1" customHeight="1">
      <c r="A49" s="63">
        <v>2</v>
      </c>
      <c r="B49" s="63">
        <v>1</v>
      </c>
      <c r="C49" s="63">
        <v>2</v>
      </c>
      <c r="D49" s="63">
        <v>1</v>
      </c>
      <c r="E49" s="63"/>
      <c r="F49" s="64"/>
      <c r="G49" s="64"/>
      <c r="H49" s="63" t="s">
        <v>15</v>
      </c>
      <c r="I49" s="125">
        <f>I50</f>
        <v>0</v>
      </c>
      <c r="J49" s="125">
        <f t="shared" si="7"/>
        <v>0</v>
      </c>
      <c r="K49" s="125">
        <f t="shared" si="7"/>
        <v>0</v>
      </c>
      <c r="L49" s="125">
        <f t="shared" si="7"/>
        <v>0</v>
      </c>
      <c r="M49" s="125">
        <f t="shared" si="7"/>
        <v>0</v>
      </c>
      <c r="N49" s="125">
        <f t="shared" si="7"/>
        <v>0</v>
      </c>
    </row>
    <row r="50" spans="1:14" s="57" customFormat="1" ht="14.25" hidden="1" customHeight="1">
      <c r="A50" s="63">
        <v>2</v>
      </c>
      <c r="B50" s="63">
        <v>1</v>
      </c>
      <c r="C50" s="63">
        <v>2</v>
      </c>
      <c r="D50" s="63">
        <v>1</v>
      </c>
      <c r="E50" s="63">
        <v>1</v>
      </c>
      <c r="F50" s="64"/>
      <c r="G50" s="64"/>
      <c r="H50" s="63" t="s">
        <v>15</v>
      </c>
      <c r="I50" s="125">
        <f>I51</f>
        <v>0</v>
      </c>
      <c r="J50" s="125">
        <f>J51</f>
        <v>0</v>
      </c>
      <c r="K50" s="125">
        <f>K51</f>
        <v>0</v>
      </c>
      <c r="L50" s="125">
        <f>L51</f>
        <v>0</v>
      </c>
      <c r="M50" s="125">
        <f>M51</f>
        <v>0</v>
      </c>
      <c r="N50" s="125">
        <f>N51</f>
        <v>0</v>
      </c>
    </row>
    <row r="51" spans="1:14" s="57" customFormat="1" ht="12.75" hidden="1" customHeight="1">
      <c r="A51" s="63">
        <v>2</v>
      </c>
      <c r="B51" s="63">
        <v>1</v>
      </c>
      <c r="C51" s="63">
        <v>2</v>
      </c>
      <c r="D51" s="63">
        <v>1</v>
      </c>
      <c r="E51" s="63">
        <v>1</v>
      </c>
      <c r="F51" s="64">
        <v>1</v>
      </c>
      <c r="G51" s="64"/>
      <c r="H51" s="63" t="s">
        <v>15</v>
      </c>
      <c r="I51" s="127"/>
      <c r="J51" s="127"/>
      <c r="K51" s="127"/>
      <c r="L51" s="127"/>
      <c r="M51" s="127"/>
      <c r="N51" s="127"/>
    </row>
    <row r="52" spans="1:14" s="57" customFormat="1" ht="23.25" hidden="1" customHeight="1">
      <c r="A52" s="62">
        <v>2</v>
      </c>
      <c r="B52" s="62">
        <v>2</v>
      </c>
      <c r="C52" s="63"/>
      <c r="D52" s="63"/>
      <c r="E52" s="63"/>
      <c r="F52" s="64"/>
      <c r="G52" s="64"/>
      <c r="H52" s="62" t="s">
        <v>84</v>
      </c>
      <c r="I52" s="124">
        <f t="shared" ref="I52:N54" si="8">I53</f>
        <v>0</v>
      </c>
      <c r="J52" s="124">
        <f t="shared" si="8"/>
        <v>0</v>
      </c>
      <c r="K52" s="124">
        <f t="shared" si="8"/>
        <v>0</v>
      </c>
      <c r="L52" s="124">
        <f t="shared" si="8"/>
        <v>0</v>
      </c>
      <c r="M52" s="124">
        <f t="shared" si="8"/>
        <v>0</v>
      </c>
      <c r="N52" s="124">
        <f t="shared" si="8"/>
        <v>0</v>
      </c>
    </row>
    <row r="53" spans="1:14" s="57" customFormat="1" ht="24" hidden="1">
      <c r="A53" s="63">
        <v>2</v>
      </c>
      <c r="B53" s="63">
        <v>2</v>
      </c>
      <c r="C53" s="63">
        <v>1</v>
      </c>
      <c r="D53" s="63"/>
      <c r="E53" s="63"/>
      <c r="F53" s="64"/>
      <c r="G53" s="64"/>
      <c r="H53" s="65" t="s">
        <v>84</v>
      </c>
      <c r="I53" s="125">
        <f t="shared" si="8"/>
        <v>0</v>
      </c>
      <c r="J53" s="125">
        <f t="shared" si="8"/>
        <v>0</v>
      </c>
      <c r="K53" s="125">
        <f t="shared" si="8"/>
        <v>0</v>
      </c>
      <c r="L53" s="125">
        <f t="shared" si="8"/>
        <v>0</v>
      </c>
      <c r="M53" s="125">
        <f t="shared" si="8"/>
        <v>0</v>
      </c>
      <c r="N53" s="125">
        <f t="shared" si="8"/>
        <v>0</v>
      </c>
    </row>
    <row r="54" spans="1:14" s="57" customFormat="1" ht="23.25" hidden="1" customHeight="1">
      <c r="A54" s="63">
        <v>2</v>
      </c>
      <c r="B54" s="63">
        <v>2</v>
      </c>
      <c r="C54" s="63">
        <v>1</v>
      </c>
      <c r="D54" s="63">
        <v>1</v>
      </c>
      <c r="E54" s="63"/>
      <c r="F54" s="64"/>
      <c r="G54" s="64"/>
      <c r="H54" s="72" t="s">
        <v>84</v>
      </c>
      <c r="I54" s="125">
        <f t="shared" si="8"/>
        <v>0</v>
      </c>
      <c r="J54" s="125">
        <f t="shared" si="8"/>
        <v>0</v>
      </c>
      <c r="K54" s="125">
        <f t="shared" si="8"/>
        <v>0</v>
      </c>
      <c r="L54" s="125">
        <f t="shared" si="8"/>
        <v>0</v>
      </c>
      <c r="M54" s="125">
        <f t="shared" si="8"/>
        <v>0</v>
      </c>
      <c r="N54" s="125">
        <f t="shared" si="8"/>
        <v>0</v>
      </c>
    </row>
    <row r="55" spans="1:14" s="57" customFormat="1" ht="24" hidden="1">
      <c r="A55" s="63">
        <v>2</v>
      </c>
      <c r="B55" s="63">
        <v>2</v>
      </c>
      <c r="C55" s="63">
        <v>1</v>
      </c>
      <c r="D55" s="63">
        <v>1</v>
      </c>
      <c r="E55" s="63">
        <v>1</v>
      </c>
      <c r="F55" s="64"/>
      <c r="G55" s="64"/>
      <c r="H55" s="72" t="s">
        <v>84</v>
      </c>
      <c r="I55" s="125">
        <f t="shared" ref="I55:N55" si="9">SUM(I56:I75)-I67</f>
        <v>0</v>
      </c>
      <c r="J55" s="125">
        <f t="shared" si="9"/>
        <v>0</v>
      </c>
      <c r="K55" s="125">
        <f t="shared" si="9"/>
        <v>0</v>
      </c>
      <c r="L55" s="125">
        <f t="shared" si="9"/>
        <v>0</v>
      </c>
      <c r="M55" s="125">
        <f t="shared" si="9"/>
        <v>0</v>
      </c>
      <c r="N55" s="125">
        <f t="shared" si="9"/>
        <v>0</v>
      </c>
    </row>
    <row r="56" spans="1:14" s="57" customFormat="1" ht="14.25" hidden="1" customHeight="1">
      <c r="A56" s="68">
        <v>2</v>
      </c>
      <c r="B56" s="68">
        <v>2</v>
      </c>
      <c r="C56" s="68">
        <v>1</v>
      </c>
      <c r="D56" s="68">
        <v>1</v>
      </c>
      <c r="E56" s="68">
        <v>1</v>
      </c>
      <c r="F56" s="69">
        <v>1</v>
      </c>
      <c r="G56" s="69"/>
      <c r="H56" s="68" t="s">
        <v>85</v>
      </c>
      <c r="I56" s="127"/>
      <c r="J56" s="127"/>
      <c r="K56" s="127"/>
      <c r="L56" s="127"/>
      <c r="M56" s="127"/>
      <c r="N56" s="127"/>
    </row>
    <row r="57" spans="1:14" s="57" customFormat="1" ht="27.75" hidden="1" customHeight="1">
      <c r="A57" s="68">
        <v>2</v>
      </c>
      <c r="B57" s="68">
        <v>2</v>
      </c>
      <c r="C57" s="68">
        <v>1</v>
      </c>
      <c r="D57" s="68">
        <v>1</v>
      </c>
      <c r="E57" s="68">
        <v>1</v>
      </c>
      <c r="F57" s="70">
        <v>2</v>
      </c>
      <c r="G57" s="70"/>
      <c r="H57" s="68" t="s">
        <v>86</v>
      </c>
      <c r="I57" s="127"/>
      <c r="J57" s="127"/>
      <c r="K57" s="127"/>
      <c r="L57" s="127"/>
      <c r="M57" s="127"/>
      <c r="N57" s="127"/>
    </row>
    <row r="58" spans="1:14" s="57" customFormat="1" ht="15" hidden="1" customHeight="1">
      <c r="A58" s="68">
        <v>2</v>
      </c>
      <c r="B58" s="68">
        <v>2</v>
      </c>
      <c r="C58" s="68">
        <v>1</v>
      </c>
      <c r="D58" s="68">
        <v>1</v>
      </c>
      <c r="E58" s="68">
        <v>1</v>
      </c>
      <c r="F58" s="70">
        <v>5</v>
      </c>
      <c r="G58" s="70"/>
      <c r="H58" s="68" t="s">
        <v>87</v>
      </c>
      <c r="I58" s="127"/>
      <c r="J58" s="127"/>
      <c r="K58" s="127"/>
      <c r="L58" s="127"/>
      <c r="M58" s="127"/>
      <c r="N58" s="127"/>
    </row>
    <row r="59" spans="1:14" s="57" customFormat="1" ht="22.5" hidden="1" customHeight="1">
      <c r="A59" s="68">
        <v>2</v>
      </c>
      <c r="B59" s="68">
        <v>2</v>
      </c>
      <c r="C59" s="68">
        <v>1</v>
      </c>
      <c r="D59" s="68">
        <v>1</v>
      </c>
      <c r="E59" s="68">
        <v>1</v>
      </c>
      <c r="F59" s="70">
        <v>6</v>
      </c>
      <c r="G59" s="70"/>
      <c r="H59" s="68" t="s">
        <v>88</v>
      </c>
      <c r="I59" s="127"/>
      <c r="J59" s="127"/>
      <c r="K59" s="127"/>
      <c r="L59" s="127"/>
      <c r="M59" s="127"/>
      <c r="N59" s="127"/>
    </row>
    <row r="60" spans="1:14" s="57" customFormat="1" ht="22.5" hidden="1" customHeight="1">
      <c r="A60" s="68">
        <v>2</v>
      </c>
      <c r="B60" s="68">
        <v>2</v>
      </c>
      <c r="C60" s="68">
        <v>1</v>
      </c>
      <c r="D60" s="68">
        <v>1</v>
      </c>
      <c r="E60" s="68">
        <v>1</v>
      </c>
      <c r="F60" s="70">
        <v>7</v>
      </c>
      <c r="G60" s="70"/>
      <c r="H60" s="68" t="s">
        <v>89</v>
      </c>
      <c r="I60" s="127"/>
      <c r="J60" s="127"/>
      <c r="K60" s="127"/>
      <c r="L60" s="127"/>
      <c r="M60" s="127"/>
      <c r="N60" s="127"/>
    </row>
    <row r="61" spans="1:14" s="57" customFormat="1" ht="14.25" hidden="1" customHeight="1">
      <c r="A61" s="68">
        <v>2</v>
      </c>
      <c r="B61" s="68">
        <v>2</v>
      </c>
      <c r="C61" s="68">
        <v>1</v>
      </c>
      <c r="D61" s="68">
        <v>1</v>
      </c>
      <c r="E61" s="68">
        <v>1</v>
      </c>
      <c r="F61" s="70">
        <v>11</v>
      </c>
      <c r="G61" s="70"/>
      <c r="H61" s="68" t="s">
        <v>90</v>
      </c>
      <c r="I61" s="127"/>
      <c r="J61" s="127"/>
      <c r="K61" s="127"/>
      <c r="L61" s="127"/>
      <c r="M61" s="127"/>
      <c r="N61" s="127"/>
    </row>
    <row r="62" spans="1:14" s="57" customFormat="1" ht="25.5" hidden="1" customHeight="1">
      <c r="A62" s="68">
        <v>2</v>
      </c>
      <c r="B62" s="68">
        <v>2</v>
      </c>
      <c r="C62" s="68">
        <v>1</v>
      </c>
      <c r="D62" s="68">
        <v>1</v>
      </c>
      <c r="E62" s="68">
        <v>1</v>
      </c>
      <c r="F62" s="70">
        <v>12</v>
      </c>
      <c r="G62" s="70"/>
      <c r="H62" s="68" t="s">
        <v>91</v>
      </c>
      <c r="I62" s="127"/>
      <c r="J62" s="127"/>
      <c r="K62" s="127"/>
      <c r="L62" s="127"/>
      <c r="M62" s="127"/>
      <c r="N62" s="127"/>
    </row>
    <row r="63" spans="1:14" s="57" customFormat="1" ht="25.5" hidden="1" customHeight="1">
      <c r="A63" s="68">
        <v>2</v>
      </c>
      <c r="B63" s="68">
        <v>2</v>
      </c>
      <c r="C63" s="68">
        <v>1</v>
      </c>
      <c r="D63" s="68">
        <v>1</v>
      </c>
      <c r="E63" s="68">
        <v>1</v>
      </c>
      <c r="F63" s="70">
        <v>14</v>
      </c>
      <c r="G63" s="70"/>
      <c r="H63" s="68" t="s">
        <v>92</v>
      </c>
      <c r="I63" s="127"/>
      <c r="J63" s="127"/>
      <c r="K63" s="127"/>
      <c r="L63" s="127"/>
      <c r="M63" s="127"/>
      <c r="N63" s="127"/>
    </row>
    <row r="64" spans="1:14" s="57" customFormat="1" ht="24.75" hidden="1" customHeight="1">
      <c r="A64" s="68">
        <v>2</v>
      </c>
      <c r="B64" s="68">
        <v>2</v>
      </c>
      <c r="C64" s="68">
        <v>1</v>
      </c>
      <c r="D64" s="68">
        <v>1</v>
      </c>
      <c r="E64" s="68">
        <v>1</v>
      </c>
      <c r="F64" s="70">
        <v>15</v>
      </c>
      <c r="G64" s="70"/>
      <c r="H64" s="68" t="s">
        <v>93</v>
      </c>
      <c r="I64" s="127"/>
      <c r="J64" s="127"/>
      <c r="K64" s="127"/>
      <c r="L64" s="127"/>
      <c r="M64" s="127"/>
      <c r="N64" s="127"/>
    </row>
    <row r="65" spans="1:14" s="57" customFormat="1" ht="12" hidden="1">
      <c r="A65" s="68">
        <v>2</v>
      </c>
      <c r="B65" s="68">
        <v>2</v>
      </c>
      <c r="C65" s="68">
        <v>1</v>
      </c>
      <c r="D65" s="68">
        <v>1</v>
      </c>
      <c r="E65" s="68">
        <v>1</v>
      </c>
      <c r="F65" s="70">
        <v>16</v>
      </c>
      <c r="G65" s="70"/>
      <c r="H65" s="68" t="s">
        <v>94</v>
      </c>
      <c r="I65" s="127"/>
      <c r="J65" s="127"/>
      <c r="K65" s="127"/>
      <c r="L65" s="127"/>
      <c r="M65" s="127"/>
      <c r="N65" s="127"/>
    </row>
    <row r="66" spans="1:14" s="57" customFormat="1" ht="24" hidden="1">
      <c r="A66" s="68">
        <v>2</v>
      </c>
      <c r="B66" s="68">
        <v>2</v>
      </c>
      <c r="C66" s="68">
        <v>1</v>
      </c>
      <c r="D66" s="68">
        <v>1</v>
      </c>
      <c r="E66" s="68">
        <v>1</v>
      </c>
      <c r="F66" s="70">
        <v>17</v>
      </c>
      <c r="G66" s="70"/>
      <c r="H66" s="68" t="s">
        <v>95</v>
      </c>
      <c r="I66" s="127"/>
      <c r="J66" s="127"/>
      <c r="K66" s="127"/>
      <c r="L66" s="127"/>
      <c r="M66" s="127"/>
      <c r="N66" s="127"/>
    </row>
    <row r="67" spans="1:14" s="57" customFormat="1" ht="24.75" hidden="1" customHeight="1">
      <c r="A67" s="68">
        <v>2</v>
      </c>
      <c r="B67" s="68">
        <v>2</v>
      </c>
      <c r="C67" s="68">
        <v>1</v>
      </c>
      <c r="D67" s="68">
        <v>1</v>
      </c>
      <c r="E67" s="68">
        <v>1</v>
      </c>
      <c r="F67" s="70">
        <v>20</v>
      </c>
      <c r="G67" s="70"/>
      <c r="H67" s="68" t="s">
        <v>96</v>
      </c>
      <c r="I67" s="127">
        <f t="shared" ref="I67:N67" si="10">SUM(I68:I71)</f>
        <v>0</v>
      </c>
      <c r="J67" s="127">
        <f t="shared" si="10"/>
        <v>0</v>
      </c>
      <c r="K67" s="127">
        <f t="shared" si="10"/>
        <v>0</v>
      </c>
      <c r="L67" s="127">
        <f t="shared" si="10"/>
        <v>0</v>
      </c>
      <c r="M67" s="127">
        <f t="shared" si="10"/>
        <v>0</v>
      </c>
      <c r="N67" s="127">
        <f t="shared" si="10"/>
        <v>0</v>
      </c>
    </row>
    <row r="68" spans="1:14" s="57" customFormat="1" ht="14.25" hidden="1" customHeight="1">
      <c r="A68" s="68">
        <v>2</v>
      </c>
      <c r="B68" s="68">
        <v>2</v>
      </c>
      <c r="C68" s="68">
        <v>1</v>
      </c>
      <c r="D68" s="68">
        <v>1</v>
      </c>
      <c r="E68" s="68">
        <v>1</v>
      </c>
      <c r="F68" s="70">
        <v>20</v>
      </c>
      <c r="G68" s="70" t="s">
        <v>58</v>
      </c>
      <c r="H68" s="68" t="s">
        <v>52</v>
      </c>
      <c r="I68" s="127"/>
      <c r="J68" s="127"/>
      <c r="K68" s="127"/>
      <c r="L68" s="127"/>
      <c r="M68" s="127"/>
      <c r="N68" s="127"/>
    </row>
    <row r="69" spans="1:14" s="57" customFormat="1" ht="14.25" hidden="1" customHeight="1">
      <c r="A69" s="68">
        <v>2</v>
      </c>
      <c r="B69" s="68">
        <v>2</v>
      </c>
      <c r="C69" s="68">
        <v>1</v>
      </c>
      <c r="D69" s="68">
        <v>1</v>
      </c>
      <c r="E69" s="68">
        <v>1</v>
      </c>
      <c r="F69" s="70">
        <v>20</v>
      </c>
      <c r="G69" s="70" t="s">
        <v>59</v>
      </c>
      <c r="H69" s="68" t="s">
        <v>125</v>
      </c>
      <c r="I69" s="127"/>
      <c r="J69" s="127"/>
      <c r="K69" s="127"/>
      <c r="L69" s="127"/>
      <c r="M69" s="127"/>
      <c r="N69" s="127"/>
    </row>
    <row r="70" spans="1:14" s="57" customFormat="1" ht="15" hidden="1" customHeight="1">
      <c r="A70" s="68">
        <v>2</v>
      </c>
      <c r="B70" s="68">
        <v>2</v>
      </c>
      <c r="C70" s="68">
        <v>1</v>
      </c>
      <c r="D70" s="68">
        <v>1</v>
      </c>
      <c r="E70" s="68">
        <v>1</v>
      </c>
      <c r="F70" s="70">
        <v>20</v>
      </c>
      <c r="G70" s="70" t="s">
        <v>60</v>
      </c>
      <c r="H70" s="87" t="s">
        <v>123</v>
      </c>
      <c r="I70" s="127"/>
      <c r="J70" s="127"/>
      <c r="K70" s="127"/>
      <c r="L70" s="127"/>
      <c r="M70" s="127"/>
      <c r="N70" s="127"/>
    </row>
    <row r="71" spans="1:14" s="57" customFormat="1" ht="14.25" hidden="1" customHeight="1">
      <c r="A71" s="68">
        <v>2</v>
      </c>
      <c r="B71" s="68">
        <v>2</v>
      </c>
      <c r="C71" s="68">
        <v>1</v>
      </c>
      <c r="D71" s="68">
        <v>1</v>
      </c>
      <c r="E71" s="68">
        <v>1</v>
      </c>
      <c r="F71" s="70">
        <v>20</v>
      </c>
      <c r="G71" s="70" t="s">
        <v>61</v>
      </c>
      <c r="H71" s="68" t="s">
        <v>126</v>
      </c>
      <c r="I71" s="127"/>
      <c r="J71" s="127"/>
      <c r="K71" s="127"/>
      <c r="L71" s="127"/>
      <c r="M71" s="127"/>
      <c r="N71" s="127"/>
    </row>
    <row r="72" spans="1:14" s="57" customFormat="1" ht="23.25" hidden="1" customHeight="1">
      <c r="A72" s="68">
        <v>2</v>
      </c>
      <c r="B72" s="68">
        <v>2</v>
      </c>
      <c r="C72" s="68">
        <v>1</v>
      </c>
      <c r="D72" s="68">
        <v>1</v>
      </c>
      <c r="E72" s="68">
        <v>1</v>
      </c>
      <c r="F72" s="70">
        <v>21</v>
      </c>
      <c r="G72" s="70"/>
      <c r="H72" s="68" t="s">
        <v>97</v>
      </c>
      <c r="I72" s="127"/>
      <c r="J72" s="127"/>
      <c r="K72" s="127"/>
      <c r="L72" s="127"/>
      <c r="M72" s="127"/>
      <c r="N72" s="127"/>
    </row>
    <row r="73" spans="1:14" s="57" customFormat="1" ht="14.25" hidden="1" customHeight="1">
      <c r="A73" s="68">
        <v>2</v>
      </c>
      <c r="B73" s="68">
        <v>2</v>
      </c>
      <c r="C73" s="68">
        <v>1</v>
      </c>
      <c r="D73" s="68">
        <v>1</v>
      </c>
      <c r="E73" s="68">
        <v>1</v>
      </c>
      <c r="F73" s="70">
        <v>22</v>
      </c>
      <c r="G73" s="70"/>
      <c r="H73" s="68" t="s">
        <v>98</v>
      </c>
      <c r="I73" s="127"/>
      <c r="J73" s="127"/>
      <c r="K73" s="127"/>
      <c r="L73" s="127"/>
      <c r="M73" s="127"/>
      <c r="N73" s="127"/>
    </row>
    <row r="74" spans="1:14" s="57" customFormat="1" ht="23.25" hidden="1" customHeight="1">
      <c r="A74" s="68">
        <v>2</v>
      </c>
      <c r="B74" s="68">
        <v>2</v>
      </c>
      <c r="C74" s="68">
        <v>1</v>
      </c>
      <c r="D74" s="68">
        <v>1</v>
      </c>
      <c r="E74" s="68">
        <v>1</v>
      </c>
      <c r="F74" s="70">
        <v>23</v>
      </c>
      <c r="G74" s="70"/>
      <c r="H74" s="68" t="s">
        <v>99</v>
      </c>
      <c r="I74" s="127"/>
      <c r="J74" s="127"/>
      <c r="K74" s="127"/>
      <c r="L74" s="127"/>
      <c r="M74" s="127"/>
      <c r="N74" s="127"/>
    </row>
    <row r="75" spans="1:14" s="57" customFormat="1" ht="25.5" hidden="1" customHeight="1">
      <c r="A75" s="68">
        <v>2</v>
      </c>
      <c r="B75" s="68">
        <v>2</v>
      </c>
      <c r="C75" s="68">
        <v>1</v>
      </c>
      <c r="D75" s="68">
        <v>1</v>
      </c>
      <c r="E75" s="68">
        <v>1</v>
      </c>
      <c r="F75" s="70">
        <v>30</v>
      </c>
      <c r="G75" s="70"/>
      <c r="H75" s="68" t="s">
        <v>100</v>
      </c>
      <c r="I75" s="127"/>
      <c r="J75" s="127"/>
      <c r="K75" s="127"/>
      <c r="L75" s="127"/>
      <c r="M75" s="127"/>
      <c r="N75" s="127"/>
    </row>
    <row r="76" spans="1:14" s="57" customFormat="1" ht="15" hidden="1" customHeight="1">
      <c r="A76" s="71">
        <v>2</v>
      </c>
      <c r="B76" s="71">
        <v>3</v>
      </c>
      <c r="C76" s="62"/>
      <c r="D76" s="63"/>
      <c r="E76" s="63"/>
      <c r="F76" s="64"/>
      <c r="G76" s="64"/>
      <c r="H76" s="71" t="s">
        <v>16</v>
      </c>
      <c r="I76" s="124">
        <f t="shared" ref="I76:N76" si="11">SUM(I77+I93)</f>
        <v>0</v>
      </c>
      <c r="J76" s="124">
        <f t="shared" si="11"/>
        <v>0</v>
      </c>
      <c r="K76" s="124">
        <f t="shared" si="11"/>
        <v>0</v>
      </c>
      <c r="L76" s="124">
        <f t="shared" si="11"/>
        <v>0</v>
      </c>
      <c r="M76" s="124">
        <f t="shared" si="11"/>
        <v>0</v>
      </c>
      <c r="N76" s="124">
        <f t="shared" si="11"/>
        <v>0</v>
      </c>
    </row>
    <row r="77" spans="1:14" s="57" customFormat="1" ht="13.5" hidden="1" customHeight="1">
      <c r="A77" s="63">
        <v>2</v>
      </c>
      <c r="B77" s="63">
        <v>3</v>
      </c>
      <c r="C77" s="63">
        <v>1</v>
      </c>
      <c r="D77" s="63"/>
      <c r="E77" s="63"/>
      <c r="F77" s="64"/>
      <c r="G77" s="64"/>
      <c r="H77" s="65" t="s">
        <v>16</v>
      </c>
      <c r="I77" s="125">
        <f t="shared" ref="I77:N77" si="12">SUM(I78+I83+I88)</f>
        <v>0</v>
      </c>
      <c r="J77" s="125">
        <f t="shared" si="12"/>
        <v>0</v>
      </c>
      <c r="K77" s="125">
        <f t="shared" si="12"/>
        <v>0</v>
      </c>
      <c r="L77" s="125">
        <f t="shared" si="12"/>
        <v>0</v>
      </c>
      <c r="M77" s="125">
        <f t="shared" si="12"/>
        <v>0</v>
      </c>
      <c r="N77" s="125">
        <f t="shared" si="12"/>
        <v>0</v>
      </c>
    </row>
    <row r="78" spans="1:14" s="73" customFormat="1" ht="12" hidden="1" customHeight="1">
      <c r="A78" s="63">
        <v>2</v>
      </c>
      <c r="B78" s="63">
        <v>3</v>
      </c>
      <c r="C78" s="63">
        <v>1</v>
      </c>
      <c r="D78" s="63">
        <v>1</v>
      </c>
      <c r="E78" s="63"/>
      <c r="F78" s="64"/>
      <c r="G78" s="64"/>
      <c r="H78" s="72" t="s">
        <v>103</v>
      </c>
      <c r="I78" s="125">
        <f t="shared" ref="I78:N78" si="13">I79</f>
        <v>0</v>
      </c>
      <c r="J78" s="125">
        <f t="shared" si="13"/>
        <v>0</v>
      </c>
      <c r="K78" s="125">
        <f t="shared" si="13"/>
        <v>0</v>
      </c>
      <c r="L78" s="125">
        <f t="shared" si="13"/>
        <v>0</v>
      </c>
      <c r="M78" s="125">
        <f t="shared" si="13"/>
        <v>0</v>
      </c>
      <c r="N78" s="125">
        <f t="shared" si="13"/>
        <v>0</v>
      </c>
    </row>
    <row r="79" spans="1:14" s="57" customFormat="1" ht="13.5" hidden="1" customHeight="1">
      <c r="A79" s="63">
        <v>2</v>
      </c>
      <c r="B79" s="63">
        <v>3</v>
      </c>
      <c r="C79" s="63">
        <v>1</v>
      </c>
      <c r="D79" s="63">
        <v>1</v>
      </c>
      <c r="E79" s="63">
        <v>1</v>
      </c>
      <c r="F79" s="64"/>
      <c r="G79" s="64"/>
      <c r="H79" s="72" t="s">
        <v>103</v>
      </c>
      <c r="I79" s="125">
        <f t="shared" ref="I79:N79" si="14">SUM(I80:I82)</f>
        <v>0</v>
      </c>
      <c r="J79" s="125">
        <f t="shared" si="14"/>
        <v>0</v>
      </c>
      <c r="K79" s="125">
        <f t="shared" si="14"/>
        <v>0</v>
      </c>
      <c r="L79" s="125">
        <f t="shared" si="14"/>
        <v>0</v>
      </c>
      <c r="M79" s="125">
        <f t="shared" si="14"/>
        <v>0</v>
      </c>
      <c r="N79" s="125">
        <f t="shared" si="14"/>
        <v>0</v>
      </c>
    </row>
    <row r="80" spans="1:14" s="57" customFormat="1" ht="28.5" hidden="1" customHeight="1">
      <c r="A80" s="68">
        <v>2</v>
      </c>
      <c r="B80" s="68">
        <v>3</v>
      </c>
      <c r="C80" s="68">
        <v>1</v>
      </c>
      <c r="D80" s="68">
        <v>1</v>
      </c>
      <c r="E80" s="68">
        <v>1</v>
      </c>
      <c r="F80" s="70">
        <v>1</v>
      </c>
      <c r="G80" s="70"/>
      <c r="H80" s="68" t="s">
        <v>17</v>
      </c>
      <c r="I80" s="127"/>
      <c r="J80" s="127"/>
      <c r="K80" s="127"/>
      <c r="L80" s="127"/>
      <c r="M80" s="127"/>
      <c r="N80" s="127"/>
    </row>
    <row r="81" spans="1:14" s="57" customFormat="1" ht="25.5" hidden="1" customHeight="1">
      <c r="A81" s="68">
        <v>2</v>
      </c>
      <c r="B81" s="68">
        <v>3</v>
      </c>
      <c r="C81" s="68">
        <v>1</v>
      </c>
      <c r="D81" s="68">
        <v>1</v>
      </c>
      <c r="E81" s="68">
        <v>1</v>
      </c>
      <c r="F81" s="70">
        <v>2</v>
      </c>
      <c r="G81" s="70"/>
      <c r="H81" s="68" t="s">
        <v>18</v>
      </c>
      <c r="I81" s="127"/>
      <c r="J81" s="127"/>
      <c r="K81" s="127"/>
      <c r="L81" s="127"/>
      <c r="M81" s="127"/>
      <c r="N81" s="127"/>
    </row>
    <row r="82" spans="1:14" s="57" customFormat="1" ht="24.75" hidden="1" customHeight="1">
      <c r="A82" s="68">
        <v>2</v>
      </c>
      <c r="B82" s="68">
        <v>3</v>
      </c>
      <c r="C82" s="68">
        <v>1</v>
      </c>
      <c r="D82" s="68">
        <v>1</v>
      </c>
      <c r="E82" s="68">
        <v>1</v>
      </c>
      <c r="F82" s="70">
        <v>3</v>
      </c>
      <c r="G82" s="70"/>
      <c r="H82" s="68" t="s">
        <v>19</v>
      </c>
      <c r="I82" s="130"/>
      <c r="J82" s="127"/>
      <c r="K82" s="127"/>
      <c r="L82" s="127"/>
      <c r="M82" s="127"/>
      <c r="N82" s="127"/>
    </row>
    <row r="83" spans="1:14" s="73" customFormat="1" ht="35.25" hidden="1" customHeight="1">
      <c r="A83" s="63">
        <v>2</v>
      </c>
      <c r="B83" s="63">
        <v>3</v>
      </c>
      <c r="C83" s="63">
        <v>1</v>
      </c>
      <c r="D83" s="63">
        <v>2</v>
      </c>
      <c r="E83" s="63"/>
      <c r="F83" s="64"/>
      <c r="G83" s="64"/>
      <c r="H83" s="72" t="s">
        <v>104</v>
      </c>
      <c r="I83" s="125">
        <f t="shared" ref="I83:N83" si="15">I84</f>
        <v>0</v>
      </c>
      <c r="J83" s="125">
        <f t="shared" si="15"/>
        <v>0</v>
      </c>
      <c r="K83" s="125">
        <f t="shared" si="15"/>
        <v>0</v>
      </c>
      <c r="L83" s="125">
        <f t="shared" si="15"/>
        <v>0</v>
      </c>
      <c r="M83" s="125">
        <f t="shared" si="15"/>
        <v>0</v>
      </c>
      <c r="N83" s="125">
        <f t="shared" si="15"/>
        <v>0</v>
      </c>
    </row>
    <row r="84" spans="1:14" s="57" customFormat="1" ht="34.5" hidden="1" customHeight="1">
      <c r="A84" s="63">
        <v>2</v>
      </c>
      <c r="B84" s="63">
        <v>3</v>
      </c>
      <c r="C84" s="63">
        <v>1</v>
      </c>
      <c r="D84" s="63">
        <v>2</v>
      </c>
      <c r="E84" s="63">
        <v>1</v>
      </c>
      <c r="F84" s="64"/>
      <c r="G84" s="64"/>
      <c r="H84" s="72" t="s">
        <v>104</v>
      </c>
      <c r="I84" s="125">
        <f t="shared" ref="I84:N84" si="16">SUM(I85:I87)</f>
        <v>0</v>
      </c>
      <c r="J84" s="125">
        <f t="shared" si="16"/>
        <v>0</v>
      </c>
      <c r="K84" s="125">
        <f t="shared" si="16"/>
        <v>0</v>
      </c>
      <c r="L84" s="125">
        <f t="shared" si="16"/>
        <v>0</v>
      </c>
      <c r="M84" s="125">
        <f t="shared" si="16"/>
        <v>0</v>
      </c>
      <c r="N84" s="125">
        <f t="shared" si="16"/>
        <v>0</v>
      </c>
    </row>
    <row r="85" spans="1:14" s="57" customFormat="1" ht="24.75" hidden="1" customHeight="1">
      <c r="A85" s="68">
        <v>2</v>
      </c>
      <c r="B85" s="68">
        <v>3</v>
      </c>
      <c r="C85" s="68">
        <v>1</v>
      </c>
      <c r="D85" s="68">
        <v>2</v>
      </c>
      <c r="E85" s="68">
        <v>1</v>
      </c>
      <c r="F85" s="70">
        <v>1</v>
      </c>
      <c r="G85" s="70"/>
      <c r="H85" s="68" t="s">
        <v>17</v>
      </c>
      <c r="I85" s="127"/>
      <c r="J85" s="127"/>
      <c r="K85" s="127"/>
      <c r="L85" s="127"/>
      <c r="M85" s="127"/>
      <c r="N85" s="127"/>
    </row>
    <row r="86" spans="1:14" s="57" customFormat="1" ht="26.25" hidden="1" customHeight="1">
      <c r="A86" s="68">
        <v>2</v>
      </c>
      <c r="B86" s="68">
        <v>3</v>
      </c>
      <c r="C86" s="68">
        <v>1</v>
      </c>
      <c r="D86" s="68">
        <v>2</v>
      </c>
      <c r="E86" s="68">
        <v>1</v>
      </c>
      <c r="F86" s="70">
        <v>2</v>
      </c>
      <c r="G86" s="70"/>
      <c r="H86" s="68" t="s">
        <v>18</v>
      </c>
      <c r="I86" s="127"/>
      <c r="J86" s="127"/>
      <c r="K86" s="127"/>
      <c r="L86" s="127"/>
      <c r="M86" s="127"/>
      <c r="N86" s="127"/>
    </row>
    <row r="87" spans="1:14" s="57" customFormat="1" ht="27" hidden="1" customHeight="1">
      <c r="A87" s="68">
        <v>2</v>
      </c>
      <c r="B87" s="68">
        <v>3</v>
      </c>
      <c r="C87" s="68">
        <v>1</v>
      </c>
      <c r="D87" s="68">
        <v>2</v>
      </c>
      <c r="E87" s="68">
        <v>1</v>
      </c>
      <c r="F87" s="70">
        <v>3</v>
      </c>
      <c r="G87" s="70"/>
      <c r="H87" s="68" t="s">
        <v>19</v>
      </c>
      <c r="I87" s="127"/>
      <c r="J87" s="127"/>
      <c r="K87" s="127"/>
      <c r="L87" s="127"/>
      <c r="M87" s="127"/>
      <c r="N87" s="127"/>
    </row>
    <row r="88" spans="1:14" s="57" customFormat="1" ht="26.25" hidden="1" customHeight="1">
      <c r="A88" s="63">
        <v>2</v>
      </c>
      <c r="B88" s="63">
        <v>3</v>
      </c>
      <c r="C88" s="63">
        <v>1</v>
      </c>
      <c r="D88" s="63">
        <v>3</v>
      </c>
      <c r="E88" s="63"/>
      <c r="F88" s="64"/>
      <c r="G88" s="64"/>
      <c r="H88" s="72" t="s">
        <v>105</v>
      </c>
      <c r="I88" s="125">
        <f t="shared" ref="I88:N88" si="17">I89</f>
        <v>0</v>
      </c>
      <c r="J88" s="125">
        <f t="shared" si="17"/>
        <v>0</v>
      </c>
      <c r="K88" s="125">
        <f t="shared" si="17"/>
        <v>0</v>
      </c>
      <c r="L88" s="125">
        <f t="shared" si="17"/>
        <v>0</v>
      </c>
      <c r="M88" s="125">
        <f t="shared" si="17"/>
        <v>0</v>
      </c>
      <c r="N88" s="125">
        <f t="shared" si="17"/>
        <v>0</v>
      </c>
    </row>
    <row r="89" spans="1:14" s="57" customFormat="1" ht="24" hidden="1" customHeight="1">
      <c r="A89" s="63">
        <v>2</v>
      </c>
      <c r="B89" s="63">
        <v>3</v>
      </c>
      <c r="C89" s="63">
        <v>1</v>
      </c>
      <c r="D89" s="63">
        <v>3</v>
      </c>
      <c r="E89" s="63">
        <v>1</v>
      </c>
      <c r="F89" s="64"/>
      <c r="G89" s="64"/>
      <c r="H89" s="72" t="s">
        <v>105</v>
      </c>
      <c r="I89" s="125">
        <f t="shared" ref="I89:N89" si="18">SUM(I90:I92)</f>
        <v>0</v>
      </c>
      <c r="J89" s="125">
        <f t="shared" si="18"/>
        <v>0</v>
      </c>
      <c r="K89" s="125">
        <f t="shared" si="18"/>
        <v>0</v>
      </c>
      <c r="L89" s="125">
        <f t="shared" si="18"/>
        <v>0</v>
      </c>
      <c r="M89" s="125">
        <f t="shared" si="18"/>
        <v>0</v>
      </c>
      <c r="N89" s="125">
        <f t="shared" si="18"/>
        <v>0</v>
      </c>
    </row>
    <row r="90" spans="1:14" s="57" customFormat="1" ht="17.25" hidden="1" customHeight="1">
      <c r="A90" s="68">
        <v>2</v>
      </c>
      <c r="B90" s="68">
        <v>3</v>
      </c>
      <c r="C90" s="68">
        <v>1</v>
      </c>
      <c r="D90" s="68">
        <v>3</v>
      </c>
      <c r="E90" s="68">
        <v>1</v>
      </c>
      <c r="F90" s="70">
        <v>1</v>
      </c>
      <c r="G90" s="70"/>
      <c r="H90" s="68" t="s">
        <v>106</v>
      </c>
      <c r="I90" s="127"/>
      <c r="J90" s="127"/>
      <c r="K90" s="127"/>
      <c r="L90" s="127"/>
      <c r="M90" s="127"/>
      <c r="N90" s="127"/>
    </row>
    <row r="91" spans="1:14" s="57" customFormat="1" ht="24" hidden="1" customHeight="1">
      <c r="A91" s="68">
        <v>2</v>
      </c>
      <c r="B91" s="68">
        <v>3</v>
      </c>
      <c r="C91" s="68">
        <v>1</v>
      </c>
      <c r="D91" s="68">
        <v>3</v>
      </c>
      <c r="E91" s="68">
        <v>1</v>
      </c>
      <c r="F91" s="70">
        <v>2</v>
      </c>
      <c r="G91" s="70"/>
      <c r="H91" s="68" t="s">
        <v>107</v>
      </c>
      <c r="I91" s="127"/>
      <c r="J91" s="127"/>
      <c r="K91" s="127"/>
      <c r="L91" s="127"/>
      <c r="M91" s="127"/>
      <c r="N91" s="127"/>
    </row>
    <row r="92" spans="1:14" s="57" customFormat="1" ht="22.5" hidden="1" customHeight="1">
      <c r="A92" s="68">
        <v>2</v>
      </c>
      <c r="B92" s="68">
        <v>3</v>
      </c>
      <c r="C92" s="68">
        <v>1</v>
      </c>
      <c r="D92" s="68">
        <v>3</v>
      </c>
      <c r="E92" s="68">
        <v>1</v>
      </c>
      <c r="F92" s="70">
        <v>3</v>
      </c>
      <c r="G92" s="70"/>
      <c r="H92" s="68" t="s">
        <v>108</v>
      </c>
      <c r="I92" s="130"/>
      <c r="J92" s="127"/>
      <c r="K92" s="127"/>
      <c r="L92" s="127"/>
      <c r="M92" s="127"/>
      <c r="N92" s="127"/>
    </row>
    <row r="93" spans="1:14" s="57" customFormat="1" ht="13.5" hidden="1" customHeight="1">
      <c r="A93" s="63">
        <v>2</v>
      </c>
      <c r="B93" s="63">
        <v>3</v>
      </c>
      <c r="C93" s="63">
        <v>2</v>
      </c>
      <c r="D93" s="63"/>
      <c r="E93" s="63"/>
      <c r="F93" s="64"/>
      <c r="G93" s="64"/>
      <c r="H93" s="65" t="s">
        <v>109</v>
      </c>
      <c r="I93" s="125">
        <f>I94</f>
        <v>0</v>
      </c>
      <c r="J93" s="125">
        <f t="shared" ref="J93:N95" si="19">J94</f>
        <v>0</v>
      </c>
      <c r="K93" s="125">
        <f t="shared" si="19"/>
        <v>0</v>
      </c>
      <c r="L93" s="125">
        <f t="shared" si="19"/>
        <v>0</v>
      </c>
      <c r="M93" s="125">
        <f t="shared" si="19"/>
        <v>0</v>
      </c>
      <c r="N93" s="125">
        <f t="shared" si="19"/>
        <v>0</v>
      </c>
    </row>
    <row r="94" spans="1:14" s="57" customFormat="1" ht="12.75" hidden="1" customHeight="1">
      <c r="A94" s="63">
        <v>2</v>
      </c>
      <c r="B94" s="63">
        <v>3</v>
      </c>
      <c r="C94" s="63">
        <v>2</v>
      </c>
      <c r="D94" s="63">
        <v>1</v>
      </c>
      <c r="E94" s="63"/>
      <c r="F94" s="64"/>
      <c r="G94" s="64"/>
      <c r="H94" s="63" t="s">
        <v>109</v>
      </c>
      <c r="I94" s="125">
        <f>I95</f>
        <v>0</v>
      </c>
      <c r="J94" s="125">
        <f t="shared" si="19"/>
        <v>0</v>
      </c>
      <c r="K94" s="125">
        <f t="shared" si="19"/>
        <v>0</v>
      </c>
      <c r="L94" s="125">
        <f t="shared" si="19"/>
        <v>0</v>
      </c>
      <c r="M94" s="125">
        <f t="shared" si="19"/>
        <v>0</v>
      </c>
      <c r="N94" s="125">
        <f t="shared" si="19"/>
        <v>0</v>
      </c>
    </row>
    <row r="95" spans="1:14" s="57" customFormat="1" ht="13.5" hidden="1" customHeight="1">
      <c r="A95" s="63">
        <v>2</v>
      </c>
      <c r="B95" s="63">
        <v>3</v>
      </c>
      <c r="C95" s="63">
        <v>2</v>
      </c>
      <c r="D95" s="63">
        <v>1</v>
      </c>
      <c r="E95" s="63">
        <v>1</v>
      </c>
      <c r="F95" s="64"/>
      <c r="G95" s="64"/>
      <c r="H95" s="63" t="s">
        <v>109</v>
      </c>
      <c r="I95" s="125">
        <f>I96</f>
        <v>0</v>
      </c>
      <c r="J95" s="125">
        <f t="shared" si="19"/>
        <v>0</v>
      </c>
      <c r="K95" s="125">
        <f t="shared" si="19"/>
        <v>0</v>
      </c>
      <c r="L95" s="125">
        <f t="shared" si="19"/>
        <v>0</v>
      </c>
      <c r="M95" s="125">
        <f t="shared" si="19"/>
        <v>0</v>
      </c>
      <c r="N95" s="125">
        <f t="shared" si="19"/>
        <v>0</v>
      </c>
    </row>
    <row r="96" spans="1:14" s="57" customFormat="1" ht="13.5" hidden="1" customHeight="1">
      <c r="A96" s="68">
        <v>2</v>
      </c>
      <c r="B96" s="68">
        <v>3</v>
      </c>
      <c r="C96" s="68">
        <v>2</v>
      </c>
      <c r="D96" s="68">
        <v>1</v>
      </c>
      <c r="E96" s="68">
        <v>1</v>
      </c>
      <c r="F96" s="70">
        <v>1</v>
      </c>
      <c r="G96" s="70"/>
      <c r="H96" s="63" t="s">
        <v>109</v>
      </c>
      <c r="I96" s="130"/>
      <c r="J96" s="127"/>
      <c r="K96" s="127"/>
      <c r="L96" s="127"/>
      <c r="M96" s="127"/>
      <c r="N96" s="127"/>
    </row>
    <row r="97" spans="1:14" s="57" customFormat="1" ht="15" hidden="1" customHeight="1">
      <c r="A97" s="62">
        <v>2</v>
      </c>
      <c r="B97" s="62">
        <v>4</v>
      </c>
      <c r="C97" s="62"/>
      <c r="D97" s="62"/>
      <c r="E97" s="62"/>
      <c r="F97" s="75"/>
      <c r="G97" s="75"/>
      <c r="H97" s="62" t="s">
        <v>20</v>
      </c>
      <c r="I97" s="124">
        <f>I98</f>
        <v>0</v>
      </c>
      <c r="J97" s="124">
        <f t="shared" ref="J97:N99" si="20">J98</f>
        <v>0</v>
      </c>
      <c r="K97" s="124">
        <f t="shared" si="20"/>
        <v>0</v>
      </c>
      <c r="L97" s="124">
        <f t="shared" si="20"/>
        <v>0</v>
      </c>
      <c r="M97" s="124">
        <f t="shared" si="20"/>
        <v>0</v>
      </c>
      <c r="N97" s="124">
        <f t="shared" si="20"/>
        <v>0</v>
      </c>
    </row>
    <row r="98" spans="1:14" s="57" customFormat="1" ht="15" hidden="1" customHeight="1">
      <c r="A98" s="63">
        <v>2</v>
      </c>
      <c r="B98" s="63">
        <v>4</v>
      </c>
      <c r="C98" s="63">
        <v>1</v>
      </c>
      <c r="D98" s="63"/>
      <c r="E98" s="63"/>
      <c r="F98" s="64"/>
      <c r="G98" s="64"/>
      <c r="H98" s="65" t="s">
        <v>21</v>
      </c>
      <c r="I98" s="125">
        <f>I99</f>
        <v>0</v>
      </c>
      <c r="J98" s="125">
        <f t="shared" si="20"/>
        <v>0</v>
      </c>
      <c r="K98" s="125">
        <f t="shared" si="20"/>
        <v>0</v>
      </c>
      <c r="L98" s="125">
        <f t="shared" si="20"/>
        <v>0</v>
      </c>
      <c r="M98" s="125">
        <f t="shared" si="20"/>
        <v>0</v>
      </c>
      <c r="N98" s="125">
        <f t="shared" si="20"/>
        <v>0</v>
      </c>
    </row>
    <row r="99" spans="1:14" s="57" customFormat="1" ht="14.25" hidden="1" customHeight="1">
      <c r="A99" s="63">
        <v>2</v>
      </c>
      <c r="B99" s="63">
        <v>4</v>
      </c>
      <c r="C99" s="63">
        <v>1</v>
      </c>
      <c r="D99" s="63">
        <v>1</v>
      </c>
      <c r="E99" s="63"/>
      <c r="F99" s="64"/>
      <c r="G99" s="64"/>
      <c r="H99" s="63" t="s">
        <v>21</v>
      </c>
      <c r="I99" s="125">
        <f>I100</f>
        <v>0</v>
      </c>
      <c r="J99" s="125">
        <f t="shared" si="20"/>
        <v>0</v>
      </c>
      <c r="K99" s="125">
        <f t="shared" si="20"/>
        <v>0</v>
      </c>
      <c r="L99" s="125">
        <f t="shared" si="20"/>
        <v>0</v>
      </c>
      <c r="M99" s="125">
        <f t="shared" si="20"/>
        <v>0</v>
      </c>
      <c r="N99" s="125">
        <f t="shared" si="20"/>
        <v>0</v>
      </c>
    </row>
    <row r="100" spans="1:14" s="57" customFormat="1" ht="13.5" hidden="1" customHeight="1">
      <c r="A100" s="63">
        <v>2</v>
      </c>
      <c r="B100" s="63">
        <v>4</v>
      </c>
      <c r="C100" s="63">
        <v>1</v>
      </c>
      <c r="D100" s="63">
        <v>1</v>
      </c>
      <c r="E100" s="63">
        <v>1</v>
      </c>
      <c r="F100" s="64"/>
      <c r="G100" s="64"/>
      <c r="H100" s="63" t="s">
        <v>21</v>
      </c>
      <c r="I100" s="125">
        <f t="shared" ref="I100:N100" si="21">SUM(I101:I103)</f>
        <v>0</v>
      </c>
      <c r="J100" s="125">
        <f t="shared" si="21"/>
        <v>0</v>
      </c>
      <c r="K100" s="125">
        <f t="shared" si="21"/>
        <v>0</v>
      </c>
      <c r="L100" s="125">
        <f t="shared" si="21"/>
        <v>0</v>
      </c>
      <c r="M100" s="125">
        <f t="shared" si="21"/>
        <v>0</v>
      </c>
      <c r="N100" s="125">
        <f t="shared" si="21"/>
        <v>0</v>
      </c>
    </row>
    <row r="101" spans="1:14" s="57" customFormat="1" ht="12" hidden="1">
      <c r="A101" s="68">
        <v>2</v>
      </c>
      <c r="B101" s="68">
        <v>4</v>
      </c>
      <c r="C101" s="68">
        <v>1</v>
      </c>
      <c r="D101" s="68">
        <v>1</v>
      </c>
      <c r="E101" s="68">
        <v>1</v>
      </c>
      <c r="F101" s="70">
        <v>1</v>
      </c>
      <c r="G101" s="70"/>
      <c r="H101" s="68" t="s">
        <v>22</v>
      </c>
      <c r="I101" s="127"/>
      <c r="J101" s="127"/>
      <c r="K101" s="127"/>
      <c r="L101" s="127"/>
      <c r="M101" s="127"/>
      <c r="N101" s="127"/>
    </row>
    <row r="102" spans="1:14" s="57" customFormat="1" ht="12" hidden="1">
      <c r="A102" s="68">
        <v>2</v>
      </c>
      <c r="B102" s="68">
        <v>4</v>
      </c>
      <c r="C102" s="68">
        <v>1</v>
      </c>
      <c r="D102" s="68">
        <v>1</v>
      </c>
      <c r="E102" s="68">
        <v>1</v>
      </c>
      <c r="F102" s="70">
        <v>2</v>
      </c>
      <c r="G102" s="70"/>
      <c r="H102" s="68" t="s">
        <v>23</v>
      </c>
      <c r="I102" s="127"/>
      <c r="J102" s="127"/>
      <c r="K102" s="127"/>
      <c r="L102" s="127"/>
      <c r="M102" s="127"/>
      <c r="N102" s="127"/>
    </row>
    <row r="103" spans="1:14" s="57" customFormat="1" ht="12" hidden="1">
      <c r="A103" s="68">
        <v>2</v>
      </c>
      <c r="B103" s="68">
        <v>4</v>
      </c>
      <c r="C103" s="68">
        <v>1</v>
      </c>
      <c r="D103" s="68">
        <v>1</v>
      </c>
      <c r="E103" s="68">
        <v>1</v>
      </c>
      <c r="F103" s="70">
        <v>3</v>
      </c>
      <c r="G103" s="70"/>
      <c r="H103" s="68" t="s">
        <v>24</v>
      </c>
      <c r="I103" s="130"/>
      <c r="J103" s="127"/>
      <c r="K103" s="127"/>
      <c r="L103" s="127"/>
      <c r="M103" s="127"/>
      <c r="N103" s="127"/>
    </row>
    <row r="104" spans="1:14" s="57" customFormat="1" ht="12" hidden="1">
      <c r="A104" s="62">
        <v>2</v>
      </c>
      <c r="B104" s="62">
        <v>5</v>
      </c>
      <c r="C104" s="62"/>
      <c r="D104" s="62"/>
      <c r="E104" s="62"/>
      <c r="F104" s="75"/>
      <c r="G104" s="75"/>
      <c r="H104" s="62" t="s">
        <v>25</v>
      </c>
      <c r="I104" s="124">
        <f t="shared" ref="I104:N104" si="22">SUM(I105+I110+I115)</f>
        <v>0</v>
      </c>
      <c r="J104" s="124">
        <f t="shared" si="22"/>
        <v>0</v>
      </c>
      <c r="K104" s="124">
        <f t="shared" si="22"/>
        <v>0</v>
      </c>
      <c r="L104" s="124">
        <f t="shared" si="22"/>
        <v>0</v>
      </c>
      <c r="M104" s="124">
        <f t="shared" si="22"/>
        <v>0</v>
      </c>
      <c r="N104" s="124">
        <f t="shared" si="22"/>
        <v>0</v>
      </c>
    </row>
    <row r="105" spans="1:14" s="57" customFormat="1" ht="12" hidden="1">
      <c r="A105" s="63">
        <v>2</v>
      </c>
      <c r="B105" s="63">
        <v>5</v>
      </c>
      <c r="C105" s="63">
        <v>1</v>
      </c>
      <c r="D105" s="63"/>
      <c r="E105" s="63"/>
      <c r="F105" s="64"/>
      <c r="G105" s="64"/>
      <c r="H105" s="65" t="s">
        <v>26</v>
      </c>
      <c r="I105" s="125">
        <f>I106</f>
        <v>0</v>
      </c>
      <c r="J105" s="125">
        <f t="shared" ref="J105:N106" si="23">J106</f>
        <v>0</v>
      </c>
      <c r="K105" s="125">
        <f t="shared" si="23"/>
        <v>0</v>
      </c>
      <c r="L105" s="125">
        <f t="shared" si="23"/>
        <v>0</v>
      </c>
      <c r="M105" s="125">
        <f t="shared" si="23"/>
        <v>0</v>
      </c>
      <c r="N105" s="125">
        <f t="shared" si="23"/>
        <v>0</v>
      </c>
    </row>
    <row r="106" spans="1:14" s="57" customFormat="1" ht="12" hidden="1">
      <c r="A106" s="63">
        <v>2</v>
      </c>
      <c r="B106" s="63">
        <v>5</v>
      </c>
      <c r="C106" s="63">
        <v>1</v>
      </c>
      <c r="D106" s="63">
        <v>1</v>
      </c>
      <c r="E106" s="63"/>
      <c r="F106" s="64"/>
      <c r="G106" s="64"/>
      <c r="H106" s="63" t="s">
        <v>26</v>
      </c>
      <c r="I106" s="125">
        <f>I107</f>
        <v>0</v>
      </c>
      <c r="J106" s="125">
        <f t="shared" si="23"/>
        <v>0</v>
      </c>
      <c r="K106" s="125">
        <f t="shared" si="23"/>
        <v>0</v>
      </c>
      <c r="L106" s="125">
        <f t="shared" si="23"/>
        <v>0</v>
      </c>
      <c r="M106" s="125">
        <f t="shared" si="23"/>
        <v>0</v>
      </c>
      <c r="N106" s="125">
        <f t="shared" si="23"/>
        <v>0</v>
      </c>
    </row>
    <row r="107" spans="1:14" s="57" customFormat="1" ht="13.5" hidden="1" customHeight="1">
      <c r="A107" s="63">
        <v>2</v>
      </c>
      <c r="B107" s="63">
        <v>5</v>
      </c>
      <c r="C107" s="63">
        <v>1</v>
      </c>
      <c r="D107" s="63">
        <v>1</v>
      </c>
      <c r="E107" s="63">
        <v>1</v>
      </c>
      <c r="F107" s="64"/>
      <c r="G107" s="64"/>
      <c r="H107" s="63" t="s">
        <v>26</v>
      </c>
      <c r="I107" s="125">
        <f t="shared" ref="I107:N107" si="24">SUM(I108:I109)</f>
        <v>0</v>
      </c>
      <c r="J107" s="125">
        <f t="shared" si="24"/>
        <v>0</v>
      </c>
      <c r="K107" s="125">
        <f t="shared" si="24"/>
        <v>0</v>
      </c>
      <c r="L107" s="125">
        <f t="shared" si="24"/>
        <v>0</v>
      </c>
      <c r="M107" s="125">
        <f t="shared" si="24"/>
        <v>0</v>
      </c>
      <c r="N107" s="125">
        <f t="shared" si="24"/>
        <v>0</v>
      </c>
    </row>
    <row r="108" spans="1:14" s="57" customFormat="1" ht="22.5" hidden="1" customHeight="1">
      <c r="A108" s="63">
        <v>2</v>
      </c>
      <c r="B108" s="63">
        <v>5</v>
      </c>
      <c r="C108" s="63">
        <v>1</v>
      </c>
      <c r="D108" s="63">
        <v>1</v>
      </c>
      <c r="E108" s="63">
        <v>1</v>
      </c>
      <c r="F108" s="64">
        <v>1</v>
      </c>
      <c r="G108" s="64"/>
      <c r="H108" s="63" t="s">
        <v>110</v>
      </c>
      <c r="I108" s="127"/>
      <c r="J108" s="127"/>
      <c r="K108" s="127"/>
      <c r="L108" s="127"/>
      <c r="M108" s="127"/>
      <c r="N108" s="127"/>
    </row>
    <row r="109" spans="1:14" s="57" customFormat="1" ht="22.5" hidden="1" customHeight="1">
      <c r="A109" s="68">
        <v>2</v>
      </c>
      <c r="B109" s="68">
        <v>5</v>
      </c>
      <c r="C109" s="68">
        <v>1</v>
      </c>
      <c r="D109" s="68">
        <v>1</v>
      </c>
      <c r="E109" s="68">
        <v>1</v>
      </c>
      <c r="F109" s="70">
        <v>2</v>
      </c>
      <c r="G109" s="70"/>
      <c r="H109" s="63" t="s">
        <v>111</v>
      </c>
      <c r="I109" s="130"/>
      <c r="J109" s="127"/>
      <c r="K109" s="127"/>
      <c r="L109" s="127"/>
      <c r="M109" s="127"/>
      <c r="N109" s="127"/>
    </row>
    <row r="110" spans="1:14" s="57" customFormat="1" ht="27.75" hidden="1" customHeight="1">
      <c r="A110" s="63">
        <v>2</v>
      </c>
      <c r="B110" s="63">
        <v>5</v>
      </c>
      <c r="C110" s="63">
        <v>2</v>
      </c>
      <c r="D110" s="63"/>
      <c r="E110" s="63"/>
      <c r="F110" s="64"/>
      <c r="G110" s="64"/>
      <c r="H110" s="65" t="s">
        <v>27</v>
      </c>
      <c r="I110" s="125">
        <f>I111</f>
        <v>0</v>
      </c>
      <c r="J110" s="125">
        <f t="shared" ref="J110:N111" si="25">J111</f>
        <v>0</v>
      </c>
      <c r="K110" s="125">
        <f t="shared" si="25"/>
        <v>0</v>
      </c>
      <c r="L110" s="125">
        <f t="shared" si="25"/>
        <v>0</v>
      </c>
      <c r="M110" s="125">
        <f t="shared" si="25"/>
        <v>0</v>
      </c>
      <c r="N110" s="125">
        <f t="shared" si="25"/>
        <v>0</v>
      </c>
    </row>
    <row r="111" spans="1:14" s="57" customFormat="1" ht="26.25" hidden="1" customHeight="1">
      <c r="A111" s="63">
        <v>2</v>
      </c>
      <c r="B111" s="63">
        <v>5</v>
      </c>
      <c r="C111" s="63">
        <v>2</v>
      </c>
      <c r="D111" s="63">
        <v>1</v>
      </c>
      <c r="E111" s="63"/>
      <c r="F111" s="64"/>
      <c r="G111" s="64"/>
      <c r="H111" s="63" t="s">
        <v>27</v>
      </c>
      <c r="I111" s="125">
        <f>I112</f>
        <v>0</v>
      </c>
      <c r="J111" s="125">
        <f t="shared" si="25"/>
        <v>0</v>
      </c>
      <c r="K111" s="125">
        <f t="shared" si="25"/>
        <v>0</v>
      </c>
      <c r="L111" s="125">
        <f t="shared" si="25"/>
        <v>0</v>
      </c>
      <c r="M111" s="125">
        <f t="shared" si="25"/>
        <v>0</v>
      </c>
      <c r="N111" s="125">
        <f t="shared" si="25"/>
        <v>0</v>
      </c>
    </row>
    <row r="112" spans="1:14" s="57" customFormat="1" ht="26.25" hidden="1" customHeight="1">
      <c r="A112" s="63">
        <v>2</v>
      </c>
      <c r="B112" s="63">
        <v>5</v>
      </c>
      <c r="C112" s="63">
        <v>2</v>
      </c>
      <c r="D112" s="63">
        <v>1</v>
      </c>
      <c r="E112" s="63">
        <v>1</v>
      </c>
      <c r="F112" s="64"/>
      <c r="G112" s="64"/>
      <c r="H112" s="63" t="s">
        <v>27</v>
      </c>
      <c r="I112" s="125">
        <f t="shared" ref="I112:N112" si="26">SUM(I113:I114)</f>
        <v>0</v>
      </c>
      <c r="J112" s="125">
        <f t="shared" si="26"/>
        <v>0</v>
      </c>
      <c r="K112" s="125">
        <f t="shared" si="26"/>
        <v>0</v>
      </c>
      <c r="L112" s="125">
        <f t="shared" si="26"/>
        <v>0</v>
      </c>
      <c r="M112" s="125">
        <f t="shared" si="26"/>
        <v>0</v>
      </c>
      <c r="N112" s="125">
        <f t="shared" si="26"/>
        <v>0</v>
      </c>
    </row>
    <row r="113" spans="1:14" s="57" customFormat="1" ht="34.5" hidden="1" customHeight="1">
      <c r="A113" s="68">
        <v>2</v>
      </c>
      <c r="B113" s="68">
        <v>5</v>
      </c>
      <c r="C113" s="68">
        <v>2</v>
      </c>
      <c r="D113" s="68">
        <v>1</v>
      </c>
      <c r="E113" s="68">
        <v>1</v>
      </c>
      <c r="F113" s="70">
        <v>1</v>
      </c>
      <c r="G113" s="70"/>
      <c r="H113" s="68" t="s">
        <v>112</v>
      </c>
      <c r="I113" s="130"/>
      <c r="J113" s="127"/>
      <c r="K113" s="127"/>
      <c r="L113" s="127"/>
      <c r="M113" s="127"/>
      <c r="N113" s="127"/>
    </row>
    <row r="114" spans="1:14" s="57" customFormat="1" ht="22.5" hidden="1" customHeight="1">
      <c r="A114" s="68">
        <v>2</v>
      </c>
      <c r="B114" s="68">
        <v>5</v>
      </c>
      <c r="C114" s="68">
        <v>2</v>
      </c>
      <c r="D114" s="68">
        <v>1</v>
      </c>
      <c r="E114" s="68">
        <v>1</v>
      </c>
      <c r="F114" s="70">
        <v>2</v>
      </c>
      <c r="G114" s="70"/>
      <c r="H114" s="63" t="s">
        <v>113</v>
      </c>
      <c r="I114" s="127"/>
      <c r="J114" s="127"/>
      <c r="K114" s="127"/>
      <c r="L114" s="127"/>
      <c r="M114" s="127"/>
      <c r="N114" s="127"/>
    </row>
    <row r="115" spans="1:14" s="57" customFormat="1" ht="24" hidden="1" customHeight="1">
      <c r="A115" s="63">
        <v>2</v>
      </c>
      <c r="B115" s="63">
        <v>5</v>
      </c>
      <c r="C115" s="63">
        <v>3</v>
      </c>
      <c r="D115" s="63"/>
      <c r="E115" s="63"/>
      <c r="F115" s="64"/>
      <c r="G115" s="64"/>
      <c r="H115" s="65" t="s">
        <v>114</v>
      </c>
      <c r="I115" s="125">
        <f t="shared" ref="I115:N115" si="27">+I116+I120</f>
        <v>0</v>
      </c>
      <c r="J115" s="125">
        <f t="shared" si="27"/>
        <v>0</v>
      </c>
      <c r="K115" s="125">
        <f t="shared" si="27"/>
        <v>0</v>
      </c>
      <c r="L115" s="125">
        <f t="shared" si="27"/>
        <v>0</v>
      </c>
      <c r="M115" s="125">
        <f t="shared" si="27"/>
        <v>0</v>
      </c>
      <c r="N115" s="125">
        <f t="shared" si="27"/>
        <v>0</v>
      </c>
    </row>
    <row r="116" spans="1:14" s="57" customFormat="1" ht="36.75" hidden="1" customHeight="1">
      <c r="A116" s="63">
        <v>2</v>
      </c>
      <c r="B116" s="63">
        <v>5</v>
      </c>
      <c r="C116" s="63">
        <v>3</v>
      </c>
      <c r="D116" s="63">
        <v>1</v>
      </c>
      <c r="E116" s="63"/>
      <c r="F116" s="64"/>
      <c r="G116" s="64"/>
      <c r="H116" s="72" t="s">
        <v>115</v>
      </c>
      <c r="I116" s="125">
        <f t="shared" ref="I116:N116" si="28">I117</f>
        <v>0</v>
      </c>
      <c r="J116" s="125">
        <f t="shared" si="28"/>
        <v>0</v>
      </c>
      <c r="K116" s="125">
        <f t="shared" si="28"/>
        <v>0</v>
      </c>
      <c r="L116" s="125">
        <f t="shared" si="28"/>
        <v>0</v>
      </c>
      <c r="M116" s="125">
        <f t="shared" si="28"/>
        <v>0</v>
      </c>
      <c r="N116" s="125">
        <f t="shared" si="28"/>
        <v>0</v>
      </c>
    </row>
    <row r="117" spans="1:14" s="57" customFormat="1" ht="36" hidden="1" customHeight="1">
      <c r="A117" s="63">
        <v>2</v>
      </c>
      <c r="B117" s="63">
        <v>5</v>
      </c>
      <c r="C117" s="63">
        <v>3</v>
      </c>
      <c r="D117" s="63">
        <v>1</v>
      </c>
      <c r="E117" s="63">
        <v>1</v>
      </c>
      <c r="F117" s="64"/>
      <c r="G117" s="64"/>
      <c r="H117" s="72" t="s">
        <v>115</v>
      </c>
      <c r="I117" s="125">
        <f t="shared" ref="I117:N117" si="29">SUM(I118:I119)</f>
        <v>0</v>
      </c>
      <c r="J117" s="125">
        <f t="shared" si="29"/>
        <v>0</v>
      </c>
      <c r="K117" s="125">
        <f t="shared" si="29"/>
        <v>0</v>
      </c>
      <c r="L117" s="125">
        <f t="shared" si="29"/>
        <v>0</v>
      </c>
      <c r="M117" s="125">
        <f t="shared" si="29"/>
        <v>0</v>
      </c>
      <c r="N117" s="125">
        <f t="shared" si="29"/>
        <v>0</v>
      </c>
    </row>
    <row r="118" spans="1:14" s="57" customFormat="1" ht="36" hidden="1" customHeight="1">
      <c r="A118" s="68">
        <v>2</v>
      </c>
      <c r="B118" s="68">
        <v>5</v>
      </c>
      <c r="C118" s="68">
        <v>3</v>
      </c>
      <c r="D118" s="68">
        <v>1</v>
      </c>
      <c r="E118" s="68">
        <v>1</v>
      </c>
      <c r="F118" s="70">
        <v>1</v>
      </c>
      <c r="G118" s="70"/>
      <c r="H118" s="72" t="s">
        <v>115</v>
      </c>
      <c r="I118" s="127"/>
      <c r="J118" s="127"/>
      <c r="K118" s="127"/>
      <c r="L118" s="127"/>
      <c r="M118" s="127"/>
      <c r="N118" s="127"/>
    </row>
    <row r="119" spans="1:14" s="57" customFormat="1" ht="26.25" hidden="1" customHeight="1">
      <c r="A119" s="68">
        <v>2</v>
      </c>
      <c r="B119" s="68">
        <v>5</v>
      </c>
      <c r="C119" s="68">
        <v>3</v>
      </c>
      <c r="D119" s="68">
        <v>1</v>
      </c>
      <c r="E119" s="68">
        <v>1</v>
      </c>
      <c r="F119" s="70">
        <v>2</v>
      </c>
      <c r="G119" s="70"/>
      <c r="H119" s="68" t="s">
        <v>116</v>
      </c>
      <c r="I119" s="130"/>
      <c r="J119" s="127"/>
      <c r="K119" s="127"/>
      <c r="L119" s="127"/>
      <c r="M119" s="127"/>
      <c r="N119" s="127"/>
    </row>
    <row r="120" spans="1:14" s="57" customFormat="1" ht="24.75" hidden="1" customHeight="1">
      <c r="A120" s="63">
        <v>2</v>
      </c>
      <c r="B120" s="63">
        <v>5</v>
      </c>
      <c r="C120" s="63">
        <v>3</v>
      </c>
      <c r="D120" s="63">
        <v>2</v>
      </c>
      <c r="E120" s="63"/>
      <c r="F120" s="64"/>
      <c r="G120" s="64"/>
      <c r="H120" s="86" t="s">
        <v>117</v>
      </c>
      <c r="I120" s="125">
        <f t="shared" ref="I120:N120" si="30">I121</f>
        <v>0</v>
      </c>
      <c r="J120" s="125">
        <f t="shared" si="30"/>
        <v>0</v>
      </c>
      <c r="K120" s="125">
        <f t="shared" si="30"/>
        <v>0</v>
      </c>
      <c r="L120" s="125">
        <f t="shared" si="30"/>
        <v>0</v>
      </c>
      <c r="M120" s="125">
        <f t="shared" si="30"/>
        <v>0</v>
      </c>
      <c r="N120" s="125">
        <f t="shared" si="30"/>
        <v>0</v>
      </c>
    </row>
    <row r="121" spans="1:14" s="57" customFormat="1" ht="25.5" hidden="1" customHeight="1">
      <c r="A121" s="63">
        <v>2</v>
      </c>
      <c r="B121" s="63">
        <v>5</v>
      </c>
      <c r="C121" s="63">
        <v>3</v>
      </c>
      <c r="D121" s="63">
        <v>2</v>
      </c>
      <c r="E121" s="63">
        <v>1</v>
      </c>
      <c r="F121" s="64"/>
      <c r="G121" s="64"/>
      <c r="H121" s="86" t="s">
        <v>117</v>
      </c>
      <c r="I121" s="125">
        <f t="shared" ref="I121:N121" si="31">SUM(I122:I123)</f>
        <v>0</v>
      </c>
      <c r="J121" s="125">
        <f t="shared" si="31"/>
        <v>0</v>
      </c>
      <c r="K121" s="125">
        <f t="shared" si="31"/>
        <v>0</v>
      </c>
      <c r="L121" s="125">
        <f t="shared" si="31"/>
        <v>0</v>
      </c>
      <c r="M121" s="125">
        <f t="shared" si="31"/>
        <v>0</v>
      </c>
      <c r="N121" s="125">
        <f t="shared" si="31"/>
        <v>0</v>
      </c>
    </row>
    <row r="122" spans="1:14" s="57" customFormat="1" ht="26.25" hidden="1" customHeight="1">
      <c r="A122" s="68">
        <v>2</v>
      </c>
      <c r="B122" s="68">
        <v>5</v>
      </c>
      <c r="C122" s="68">
        <v>3</v>
      </c>
      <c r="D122" s="68">
        <v>2</v>
      </c>
      <c r="E122" s="68">
        <v>1</v>
      </c>
      <c r="F122" s="70">
        <v>1</v>
      </c>
      <c r="G122" s="70"/>
      <c r="H122" s="86" t="s">
        <v>117</v>
      </c>
      <c r="I122" s="127"/>
      <c r="J122" s="127"/>
      <c r="K122" s="127"/>
      <c r="L122" s="127"/>
      <c r="M122" s="127"/>
      <c r="N122" s="127"/>
    </row>
    <row r="123" spans="1:14" s="57" customFormat="1" ht="26.25" hidden="1" customHeight="1">
      <c r="A123" s="68">
        <v>2</v>
      </c>
      <c r="B123" s="68">
        <v>5</v>
      </c>
      <c r="C123" s="68">
        <v>3</v>
      </c>
      <c r="D123" s="68">
        <v>2</v>
      </c>
      <c r="E123" s="68">
        <v>1</v>
      </c>
      <c r="F123" s="70">
        <v>2</v>
      </c>
      <c r="G123" s="70"/>
      <c r="H123" s="87" t="s">
        <v>118</v>
      </c>
      <c r="I123" s="130"/>
      <c r="J123" s="127"/>
      <c r="K123" s="127"/>
      <c r="L123" s="127"/>
      <c r="M123" s="127"/>
      <c r="N123" s="127"/>
    </row>
    <row r="124" spans="1:14" s="57" customFormat="1" ht="22.5" hidden="1" customHeight="1">
      <c r="A124" s="62">
        <v>2</v>
      </c>
      <c r="B124" s="62">
        <v>6</v>
      </c>
      <c r="C124" s="62"/>
      <c r="D124" s="62"/>
      <c r="E124" s="62"/>
      <c r="F124" s="75"/>
      <c r="G124" s="75"/>
      <c r="H124" s="71" t="s">
        <v>28</v>
      </c>
      <c r="I124" s="124">
        <f t="shared" ref="I124:N124" si="32">SUM(I125+I130+I134+I138+I142)</f>
        <v>0</v>
      </c>
      <c r="J124" s="124">
        <f t="shared" si="32"/>
        <v>0</v>
      </c>
      <c r="K124" s="124">
        <f t="shared" si="32"/>
        <v>0</v>
      </c>
      <c r="L124" s="124">
        <f t="shared" si="32"/>
        <v>0</v>
      </c>
      <c r="M124" s="124">
        <f t="shared" si="32"/>
        <v>0</v>
      </c>
      <c r="N124" s="124">
        <f t="shared" si="32"/>
        <v>0</v>
      </c>
    </row>
    <row r="125" spans="1:14" s="57" customFormat="1" ht="12" hidden="1">
      <c r="A125" s="63">
        <v>2</v>
      </c>
      <c r="B125" s="63">
        <v>6</v>
      </c>
      <c r="C125" s="63">
        <v>1</v>
      </c>
      <c r="D125" s="63"/>
      <c r="E125" s="63"/>
      <c r="F125" s="64"/>
      <c r="G125" s="64"/>
      <c r="H125" s="65" t="s">
        <v>29</v>
      </c>
      <c r="I125" s="125">
        <f t="shared" ref="I125:N126" si="33">I126</f>
        <v>0</v>
      </c>
      <c r="J125" s="125">
        <f t="shared" si="33"/>
        <v>0</v>
      </c>
      <c r="K125" s="125">
        <f t="shared" si="33"/>
        <v>0</v>
      </c>
      <c r="L125" s="125">
        <f t="shared" si="33"/>
        <v>0</v>
      </c>
      <c r="M125" s="125">
        <f t="shared" si="33"/>
        <v>0</v>
      </c>
      <c r="N125" s="125">
        <f t="shared" si="33"/>
        <v>0</v>
      </c>
    </row>
    <row r="126" spans="1:14" s="57" customFormat="1" ht="13.5" hidden="1" customHeight="1">
      <c r="A126" s="63">
        <v>2</v>
      </c>
      <c r="B126" s="63">
        <v>6</v>
      </c>
      <c r="C126" s="63">
        <v>1</v>
      </c>
      <c r="D126" s="63">
        <v>1</v>
      </c>
      <c r="E126" s="63"/>
      <c r="F126" s="64"/>
      <c r="G126" s="64"/>
      <c r="H126" s="63" t="s">
        <v>29</v>
      </c>
      <c r="I126" s="125">
        <f t="shared" si="33"/>
        <v>0</v>
      </c>
      <c r="J126" s="125">
        <f t="shared" si="33"/>
        <v>0</v>
      </c>
      <c r="K126" s="125">
        <f t="shared" si="33"/>
        <v>0</v>
      </c>
      <c r="L126" s="125">
        <f t="shared" si="33"/>
        <v>0</v>
      </c>
      <c r="M126" s="125">
        <f t="shared" si="33"/>
        <v>0</v>
      </c>
      <c r="N126" s="125">
        <f t="shared" si="33"/>
        <v>0</v>
      </c>
    </row>
    <row r="127" spans="1:14" s="57" customFormat="1" ht="12" hidden="1">
      <c r="A127" s="63">
        <v>2</v>
      </c>
      <c r="B127" s="63">
        <v>6</v>
      </c>
      <c r="C127" s="63">
        <v>1</v>
      </c>
      <c r="D127" s="63">
        <v>1</v>
      </c>
      <c r="E127" s="63">
        <v>1</v>
      </c>
      <c r="F127" s="64"/>
      <c r="G127" s="64"/>
      <c r="H127" s="63" t="s">
        <v>29</v>
      </c>
      <c r="I127" s="125">
        <f t="shared" ref="I127:N127" si="34">SUM(I128:I129)</f>
        <v>0</v>
      </c>
      <c r="J127" s="125">
        <f t="shared" si="34"/>
        <v>0</v>
      </c>
      <c r="K127" s="125">
        <f t="shared" si="34"/>
        <v>0</v>
      </c>
      <c r="L127" s="125">
        <f t="shared" si="34"/>
        <v>0</v>
      </c>
      <c r="M127" s="125">
        <f t="shared" si="34"/>
        <v>0</v>
      </c>
      <c r="N127" s="125">
        <f t="shared" si="34"/>
        <v>0</v>
      </c>
    </row>
    <row r="128" spans="1:14" s="57" customFormat="1" ht="12" hidden="1">
      <c r="A128" s="63">
        <v>2</v>
      </c>
      <c r="B128" s="63">
        <v>6</v>
      </c>
      <c r="C128" s="63">
        <v>1</v>
      </c>
      <c r="D128" s="63">
        <v>1</v>
      </c>
      <c r="E128" s="63">
        <v>1</v>
      </c>
      <c r="F128" s="64">
        <v>1</v>
      </c>
      <c r="G128" s="64"/>
      <c r="H128" s="63" t="s">
        <v>30</v>
      </c>
      <c r="I128" s="130"/>
      <c r="J128" s="127"/>
      <c r="K128" s="127"/>
      <c r="L128" s="127"/>
      <c r="M128" s="127"/>
      <c r="N128" s="127"/>
    </row>
    <row r="129" spans="1:14" s="57" customFormat="1" ht="14.25" hidden="1" customHeight="1">
      <c r="A129" s="63">
        <v>2</v>
      </c>
      <c r="B129" s="63">
        <v>6</v>
      </c>
      <c r="C129" s="63">
        <v>1</v>
      </c>
      <c r="D129" s="63">
        <v>1</v>
      </c>
      <c r="E129" s="63">
        <v>1</v>
      </c>
      <c r="F129" s="64">
        <v>2</v>
      </c>
      <c r="G129" s="64"/>
      <c r="H129" s="63" t="s">
        <v>31</v>
      </c>
      <c r="I129" s="127"/>
      <c r="J129" s="127"/>
      <c r="K129" s="127"/>
      <c r="L129" s="127"/>
      <c r="M129" s="127"/>
      <c r="N129" s="127"/>
    </row>
    <row r="130" spans="1:14" s="57" customFormat="1" ht="14.25" hidden="1" customHeight="1">
      <c r="A130" s="63">
        <v>2</v>
      </c>
      <c r="B130" s="63">
        <v>6</v>
      </c>
      <c r="C130" s="63">
        <v>2</v>
      </c>
      <c r="D130" s="63"/>
      <c r="E130" s="63"/>
      <c r="F130" s="64"/>
      <c r="G130" s="64"/>
      <c r="H130" s="65" t="s">
        <v>32</v>
      </c>
      <c r="I130" s="125">
        <f>I131</f>
        <v>0</v>
      </c>
      <c r="J130" s="125">
        <f t="shared" ref="J130:N132" si="35">J131</f>
        <v>0</v>
      </c>
      <c r="K130" s="125">
        <f t="shared" si="35"/>
        <v>0</v>
      </c>
      <c r="L130" s="125">
        <f t="shared" si="35"/>
        <v>0</v>
      </c>
      <c r="M130" s="125">
        <f t="shared" si="35"/>
        <v>0</v>
      </c>
      <c r="N130" s="125">
        <f t="shared" si="35"/>
        <v>0</v>
      </c>
    </row>
    <row r="131" spans="1:14" s="57" customFormat="1" ht="12" hidden="1">
      <c r="A131" s="63">
        <v>2</v>
      </c>
      <c r="B131" s="63">
        <v>6</v>
      </c>
      <c r="C131" s="63">
        <v>2</v>
      </c>
      <c r="D131" s="63">
        <v>1</v>
      </c>
      <c r="E131" s="63"/>
      <c r="F131" s="64"/>
      <c r="G131" s="64"/>
      <c r="H131" s="63" t="s">
        <v>32</v>
      </c>
      <c r="I131" s="125">
        <f>I132</f>
        <v>0</v>
      </c>
      <c r="J131" s="125">
        <f t="shared" si="35"/>
        <v>0</v>
      </c>
      <c r="K131" s="125">
        <f t="shared" si="35"/>
        <v>0</v>
      </c>
      <c r="L131" s="125">
        <f t="shared" si="35"/>
        <v>0</v>
      </c>
      <c r="M131" s="125">
        <f t="shared" si="35"/>
        <v>0</v>
      </c>
      <c r="N131" s="125">
        <f t="shared" si="35"/>
        <v>0</v>
      </c>
    </row>
    <row r="132" spans="1:14" s="57" customFormat="1" ht="14.25" hidden="1" customHeight="1">
      <c r="A132" s="63">
        <v>2</v>
      </c>
      <c r="B132" s="63">
        <v>6</v>
      </c>
      <c r="C132" s="63">
        <v>2</v>
      </c>
      <c r="D132" s="63">
        <v>1</v>
      </c>
      <c r="E132" s="63">
        <v>1</v>
      </c>
      <c r="F132" s="64"/>
      <c r="G132" s="64"/>
      <c r="H132" s="63" t="s">
        <v>32</v>
      </c>
      <c r="I132" s="131">
        <f>I133</f>
        <v>0</v>
      </c>
      <c r="J132" s="131">
        <f t="shared" si="35"/>
        <v>0</v>
      </c>
      <c r="K132" s="131">
        <f t="shared" si="35"/>
        <v>0</v>
      </c>
      <c r="L132" s="131">
        <f t="shared" si="35"/>
        <v>0</v>
      </c>
      <c r="M132" s="131">
        <f t="shared" si="35"/>
        <v>0</v>
      </c>
      <c r="N132" s="131">
        <f t="shared" si="35"/>
        <v>0</v>
      </c>
    </row>
    <row r="133" spans="1:14" s="57" customFormat="1" ht="12" hidden="1">
      <c r="A133" s="63">
        <v>2</v>
      </c>
      <c r="B133" s="63">
        <v>6</v>
      </c>
      <c r="C133" s="63">
        <v>2</v>
      </c>
      <c r="D133" s="63">
        <v>1</v>
      </c>
      <c r="E133" s="63">
        <v>1</v>
      </c>
      <c r="F133" s="64">
        <v>1</v>
      </c>
      <c r="G133" s="64"/>
      <c r="H133" s="63" t="s">
        <v>32</v>
      </c>
      <c r="I133" s="127"/>
      <c r="J133" s="127"/>
      <c r="K133" s="127"/>
      <c r="L133" s="127"/>
      <c r="M133" s="127"/>
      <c r="N133" s="127"/>
    </row>
    <row r="134" spans="1:14" s="57" customFormat="1" ht="26.25" hidden="1" customHeight="1">
      <c r="A134" s="63">
        <v>2</v>
      </c>
      <c r="B134" s="63">
        <v>6</v>
      </c>
      <c r="C134" s="63">
        <v>3</v>
      </c>
      <c r="D134" s="63"/>
      <c r="E134" s="63"/>
      <c r="F134" s="64"/>
      <c r="G134" s="64"/>
      <c r="H134" s="65" t="s">
        <v>33</v>
      </c>
      <c r="I134" s="125">
        <f>I135</f>
        <v>0</v>
      </c>
      <c r="J134" s="125">
        <f t="shared" ref="J134:N136" si="36">J135</f>
        <v>0</v>
      </c>
      <c r="K134" s="125">
        <f t="shared" si="36"/>
        <v>0</v>
      </c>
      <c r="L134" s="125">
        <f t="shared" si="36"/>
        <v>0</v>
      </c>
      <c r="M134" s="125">
        <f t="shared" si="36"/>
        <v>0</v>
      </c>
      <c r="N134" s="125">
        <f t="shared" si="36"/>
        <v>0</v>
      </c>
    </row>
    <row r="135" spans="1:14" s="57" customFormat="1" ht="27" hidden="1" customHeight="1">
      <c r="A135" s="63">
        <v>2</v>
      </c>
      <c r="B135" s="63">
        <v>6</v>
      </c>
      <c r="C135" s="63">
        <v>3</v>
      </c>
      <c r="D135" s="63">
        <v>1</v>
      </c>
      <c r="E135" s="63"/>
      <c r="F135" s="64"/>
      <c r="G135" s="64"/>
      <c r="H135" s="63" t="s">
        <v>33</v>
      </c>
      <c r="I135" s="125">
        <f>I136</f>
        <v>0</v>
      </c>
      <c r="J135" s="125">
        <f t="shared" si="36"/>
        <v>0</v>
      </c>
      <c r="K135" s="125">
        <f t="shared" si="36"/>
        <v>0</v>
      </c>
      <c r="L135" s="125">
        <f t="shared" si="36"/>
        <v>0</v>
      </c>
      <c r="M135" s="125">
        <f t="shared" si="36"/>
        <v>0</v>
      </c>
      <c r="N135" s="125">
        <f t="shared" si="36"/>
        <v>0</v>
      </c>
    </row>
    <row r="136" spans="1:14" s="57" customFormat="1" ht="24" hidden="1">
      <c r="A136" s="63">
        <v>2</v>
      </c>
      <c r="B136" s="63">
        <v>6</v>
      </c>
      <c r="C136" s="63">
        <v>3</v>
      </c>
      <c r="D136" s="63">
        <v>1</v>
      </c>
      <c r="E136" s="63">
        <v>1</v>
      </c>
      <c r="F136" s="64"/>
      <c r="G136" s="64"/>
      <c r="H136" s="63" t="s">
        <v>33</v>
      </c>
      <c r="I136" s="125">
        <f>I137</f>
        <v>0</v>
      </c>
      <c r="J136" s="125">
        <f t="shared" si="36"/>
        <v>0</v>
      </c>
      <c r="K136" s="125">
        <f t="shared" si="36"/>
        <v>0</v>
      </c>
      <c r="L136" s="125">
        <f t="shared" si="36"/>
        <v>0</v>
      </c>
      <c r="M136" s="125">
        <f t="shared" si="36"/>
        <v>0</v>
      </c>
      <c r="N136" s="125">
        <f t="shared" si="36"/>
        <v>0</v>
      </c>
    </row>
    <row r="137" spans="1:14" s="57" customFormat="1" ht="27" hidden="1" customHeight="1">
      <c r="A137" s="63">
        <v>2</v>
      </c>
      <c r="B137" s="63">
        <v>6</v>
      </c>
      <c r="C137" s="63">
        <v>3</v>
      </c>
      <c r="D137" s="63">
        <v>1</v>
      </c>
      <c r="E137" s="63">
        <v>1</v>
      </c>
      <c r="F137" s="64">
        <v>1</v>
      </c>
      <c r="G137" s="64"/>
      <c r="H137" s="63" t="s">
        <v>33</v>
      </c>
      <c r="I137" s="130"/>
      <c r="J137" s="127"/>
      <c r="K137" s="127"/>
      <c r="L137" s="127"/>
      <c r="M137" s="127"/>
      <c r="N137" s="127"/>
    </row>
    <row r="138" spans="1:14" s="57" customFormat="1" ht="27" hidden="1" customHeight="1">
      <c r="A138" s="63">
        <v>2</v>
      </c>
      <c r="B138" s="63">
        <v>6</v>
      </c>
      <c r="C138" s="63">
        <v>4</v>
      </c>
      <c r="D138" s="63"/>
      <c r="E138" s="63"/>
      <c r="F138" s="64"/>
      <c r="G138" s="64"/>
      <c r="H138" s="65" t="s">
        <v>34</v>
      </c>
      <c r="I138" s="125">
        <f>I139</f>
        <v>0</v>
      </c>
      <c r="J138" s="125">
        <f t="shared" ref="J138:N140" si="37">J139</f>
        <v>0</v>
      </c>
      <c r="K138" s="125">
        <f t="shared" si="37"/>
        <v>0</v>
      </c>
      <c r="L138" s="125">
        <f t="shared" si="37"/>
        <v>0</v>
      </c>
      <c r="M138" s="125">
        <f t="shared" si="37"/>
        <v>0</v>
      </c>
      <c r="N138" s="125">
        <f t="shared" si="37"/>
        <v>0</v>
      </c>
    </row>
    <row r="139" spans="1:14" s="57" customFormat="1" ht="27.75" hidden="1" customHeight="1">
      <c r="A139" s="63">
        <v>2</v>
      </c>
      <c r="B139" s="63">
        <v>6</v>
      </c>
      <c r="C139" s="63">
        <v>4</v>
      </c>
      <c r="D139" s="63">
        <v>1</v>
      </c>
      <c r="E139" s="63"/>
      <c r="F139" s="64"/>
      <c r="G139" s="64"/>
      <c r="H139" s="63" t="s">
        <v>34</v>
      </c>
      <c r="I139" s="125">
        <f>I140</f>
        <v>0</v>
      </c>
      <c r="J139" s="125">
        <f t="shared" si="37"/>
        <v>0</v>
      </c>
      <c r="K139" s="125">
        <f t="shared" si="37"/>
        <v>0</v>
      </c>
      <c r="L139" s="125">
        <f t="shared" si="37"/>
        <v>0</v>
      </c>
      <c r="M139" s="125">
        <f t="shared" si="37"/>
        <v>0</v>
      </c>
      <c r="N139" s="125">
        <f t="shared" si="37"/>
        <v>0</v>
      </c>
    </row>
    <row r="140" spans="1:14" s="57" customFormat="1" ht="27" hidden="1" customHeight="1">
      <c r="A140" s="63">
        <v>2</v>
      </c>
      <c r="B140" s="63">
        <v>6</v>
      </c>
      <c r="C140" s="63">
        <v>4</v>
      </c>
      <c r="D140" s="63">
        <v>1</v>
      </c>
      <c r="E140" s="63">
        <v>1</v>
      </c>
      <c r="F140" s="64"/>
      <c r="G140" s="64"/>
      <c r="H140" s="63" t="s">
        <v>34</v>
      </c>
      <c r="I140" s="125">
        <f>I141</f>
        <v>0</v>
      </c>
      <c r="J140" s="125">
        <f t="shared" si="37"/>
        <v>0</v>
      </c>
      <c r="K140" s="125">
        <f t="shared" si="37"/>
        <v>0</v>
      </c>
      <c r="L140" s="125">
        <f t="shared" si="37"/>
        <v>0</v>
      </c>
      <c r="M140" s="125">
        <f t="shared" si="37"/>
        <v>0</v>
      </c>
      <c r="N140" s="125">
        <f t="shared" si="37"/>
        <v>0</v>
      </c>
    </row>
    <row r="141" spans="1:14" s="57" customFormat="1" ht="24" hidden="1">
      <c r="A141" s="63">
        <v>2</v>
      </c>
      <c r="B141" s="63">
        <v>6</v>
      </c>
      <c r="C141" s="63">
        <v>4</v>
      </c>
      <c r="D141" s="63">
        <v>1</v>
      </c>
      <c r="E141" s="63">
        <v>1</v>
      </c>
      <c r="F141" s="64">
        <v>1</v>
      </c>
      <c r="G141" s="64"/>
      <c r="H141" s="63" t="s">
        <v>34</v>
      </c>
      <c r="I141" s="130"/>
      <c r="J141" s="127"/>
      <c r="K141" s="127"/>
      <c r="L141" s="127"/>
      <c r="M141" s="127"/>
      <c r="N141" s="127"/>
    </row>
    <row r="142" spans="1:14" s="57" customFormat="1" ht="36.75" hidden="1" customHeight="1">
      <c r="A142" s="63">
        <v>2</v>
      </c>
      <c r="B142" s="63">
        <v>6</v>
      </c>
      <c r="C142" s="63">
        <v>5</v>
      </c>
      <c r="D142" s="63"/>
      <c r="E142" s="63"/>
      <c r="F142" s="64"/>
      <c r="G142" s="64"/>
      <c r="H142" s="65" t="s">
        <v>120</v>
      </c>
      <c r="I142" s="125">
        <f>I143</f>
        <v>0</v>
      </c>
      <c r="J142" s="125">
        <f t="shared" ref="J142:N144" si="38">J143</f>
        <v>0</v>
      </c>
      <c r="K142" s="125">
        <f t="shared" si="38"/>
        <v>0</v>
      </c>
      <c r="L142" s="125">
        <f t="shared" si="38"/>
        <v>0</v>
      </c>
      <c r="M142" s="125">
        <f t="shared" si="38"/>
        <v>0</v>
      </c>
      <c r="N142" s="125">
        <f t="shared" si="38"/>
        <v>0</v>
      </c>
    </row>
    <row r="143" spans="1:14" s="57" customFormat="1" ht="35.25" hidden="1" customHeight="1">
      <c r="A143" s="63">
        <v>2</v>
      </c>
      <c r="B143" s="63">
        <v>6</v>
      </c>
      <c r="C143" s="63">
        <v>5</v>
      </c>
      <c r="D143" s="63">
        <v>1</v>
      </c>
      <c r="E143" s="63"/>
      <c r="F143" s="64"/>
      <c r="G143" s="64"/>
      <c r="H143" s="72" t="s">
        <v>120</v>
      </c>
      <c r="I143" s="125">
        <f>I144</f>
        <v>0</v>
      </c>
      <c r="J143" s="125">
        <f t="shared" si="38"/>
        <v>0</v>
      </c>
      <c r="K143" s="125">
        <f t="shared" si="38"/>
        <v>0</v>
      </c>
      <c r="L143" s="125">
        <f t="shared" si="38"/>
        <v>0</v>
      </c>
      <c r="M143" s="125">
        <f t="shared" si="38"/>
        <v>0</v>
      </c>
      <c r="N143" s="125">
        <f t="shared" si="38"/>
        <v>0</v>
      </c>
    </row>
    <row r="144" spans="1:14" s="57" customFormat="1" ht="36.75" hidden="1" customHeight="1">
      <c r="A144" s="63">
        <v>2</v>
      </c>
      <c r="B144" s="63">
        <v>6</v>
      </c>
      <c r="C144" s="63">
        <v>5</v>
      </c>
      <c r="D144" s="63">
        <v>1</v>
      </c>
      <c r="E144" s="63">
        <v>1</v>
      </c>
      <c r="F144" s="64"/>
      <c r="G144" s="64"/>
      <c r="H144" s="72" t="s">
        <v>120</v>
      </c>
      <c r="I144" s="125">
        <f>I145</f>
        <v>0</v>
      </c>
      <c r="J144" s="125">
        <f t="shared" si="38"/>
        <v>0</v>
      </c>
      <c r="K144" s="125">
        <f t="shared" si="38"/>
        <v>0</v>
      </c>
      <c r="L144" s="125">
        <f t="shared" si="38"/>
        <v>0</v>
      </c>
      <c r="M144" s="125">
        <f t="shared" si="38"/>
        <v>0</v>
      </c>
      <c r="N144" s="125">
        <f t="shared" si="38"/>
        <v>0</v>
      </c>
    </row>
    <row r="145" spans="1:14" s="57" customFormat="1" ht="36" hidden="1">
      <c r="A145" s="63">
        <v>2</v>
      </c>
      <c r="B145" s="63">
        <v>6</v>
      </c>
      <c r="C145" s="63">
        <v>5</v>
      </c>
      <c r="D145" s="63">
        <v>1</v>
      </c>
      <c r="E145" s="63">
        <v>1</v>
      </c>
      <c r="F145" s="64">
        <v>1</v>
      </c>
      <c r="G145" s="64"/>
      <c r="H145" s="72" t="s">
        <v>120</v>
      </c>
      <c r="I145" s="130"/>
      <c r="J145" s="127"/>
      <c r="K145" s="127"/>
      <c r="L145" s="127"/>
      <c r="M145" s="127"/>
      <c r="N145" s="127"/>
    </row>
    <row r="146" spans="1:14" s="57" customFormat="1" ht="12">
      <c r="A146" s="62">
        <v>2</v>
      </c>
      <c r="B146" s="62">
        <v>7</v>
      </c>
      <c r="C146" s="62"/>
      <c r="D146" s="62"/>
      <c r="E146" s="62"/>
      <c r="F146" s="75"/>
      <c r="G146" s="75"/>
      <c r="H146" s="62" t="s">
        <v>35</v>
      </c>
      <c r="I146" s="124">
        <f t="shared" ref="I146:N146" si="39">SUM(I147+I152+I167)</f>
        <v>15300</v>
      </c>
      <c r="J146" s="124">
        <f t="shared" si="39"/>
        <v>4000</v>
      </c>
      <c r="K146" s="124">
        <f t="shared" si="39"/>
        <v>1312.25</v>
      </c>
      <c r="L146" s="124">
        <f t="shared" si="39"/>
        <v>1312.25</v>
      </c>
      <c r="M146" s="124">
        <f t="shared" si="39"/>
        <v>1312.25</v>
      </c>
      <c r="N146" s="124">
        <f t="shared" si="39"/>
        <v>1312.25</v>
      </c>
    </row>
    <row r="147" spans="1:14" s="57" customFormat="1" ht="24" hidden="1">
      <c r="A147" s="63">
        <v>2</v>
      </c>
      <c r="B147" s="63">
        <v>7</v>
      </c>
      <c r="C147" s="63">
        <v>1</v>
      </c>
      <c r="D147" s="63"/>
      <c r="E147" s="63"/>
      <c r="F147" s="64"/>
      <c r="G147" s="64"/>
      <c r="H147" s="65" t="s">
        <v>36</v>
      </c>
      <c r="I147" s="125">
        <f t="shared" ref="I147:N148" si="40">I148</f>
        <v>0</v>
      </c>
      <c r="J147" s="125">
        <f t="shared" si="40"/>
        <v>0</v>
      </c>
      <c r="K147" s="125">
        <f t="shared" si="40"/>
        <v>0</v>
      </c>
      <c r="L147" s="125">
        <f t="shared" si="40"/>
        <v>0</v>
      </c>
      <c r="M147" s="125">
        <f t="shared" si="40"/>
        <v>0</v>
      </c>
      <c r="N147" s="125">
        <f t="shared" si="40"/>
        <v>0</v>
      </c>
    </row>
    <row r="148" spans="1:14" s="57" customFormat="1" ht="24.75" hidden="1" customHeight="1">
      <c r="A148" s="63">
        <v>2</v>
      </c>
      <c r="B148" s="63">
        <v>7</v>
      </c>
      <c r="C148" s="63">
        <v>1</v>
      </c>
      <c r="D148" s="63">
        <v>1</v>
      </c>
      <c r="E148" s="63"/>
      <c r="F148" s="64"/>
      <c r="G148" s="64"/>
      <c r="H148" s="63" t="s">
        <v>36</v>
      </c>
      <c r="I148" s="125">
        <f t="shared" si="40"/>
        <v>0</v>
      </c>
      <c r="J148" s="125">
        <f t="shared" si="40"/>
        <v>0</v>
      </c>
      <c r="K148" s="125">
        <f t="shared" si="40"/>
        <v>0</v>
      </c>
      <c r="L148" s="125">
        <f t="shared" si="40"/>
        <v>0</v>
      </c>
      <c r="M148" s="125">
        <f t="shared" si="40"/>
        <v>0</v>
      </c>
      <c r="N148" s="125">
        <f t="shared" si="40"/>
        <v>0</v>
      </c>
    </row>
    <row r="149" spans="1:14" s="57" customFormat="1" ht="23.25" hidden="1" customHeight="1">
      <c r="A149" s="63">
        <v>2</v>
      </c>
      <c r="B149" s="63">
        <v>7</v>
      </c>
      <c r="C149" s="63">
        <v>1</v>
      </c>
      <c r="D149" s="63">
        <v>1</v>
      </c>
      <c r="E149" s="63">
        <v>1</v>
      </c>
      <c r="F149" s="64"/>
      <c r="G149" s="64"/>
      <c r="H149" s="63" t="s">
        <v>36</v>
      </c>
      <c r="I149" s="125">
        <f t="shared" ref="I149:N149" si="41">SUM(I150:I151)</f>
        <v>0</v>
      </c>
      <c r="J149" s="125">
        <f t="shared" si="41"/>
        <v>0</v>
      </c>
      <c r="K149" s="125">
        <f t="shared" si="41"/>
        <v>0</v>
      </c>
      <c r="L149" s="125">
        <f t="shared" si="41"/>
        <v>0</v>
      </c>
      <c r="M149" s="125">
        <f t="shared" si="41"/>
        <v>0</v>
      </c>
      <c r="N149" s="125">
        <f t="shared" si="41"/>
        <v>0</v>
      </c>
    </row>
    <row r="150" spans="1:14" s="57" customFormat="1" ht="24" hidden="1">
      <c r="A150" s="63">
        <v>2</v>
      </c>
      <c r="B150" s="63">
        <v>7</v>
      </c>
      <c r="C150" s="63">
        <v>1</v>
      </c>
      <c r="D150" s="63">
        <v>1</v>
      </c>
      <c r="E150" s="63">
        <v>1</v>
      </c>
      <c r="F150" s="64">
        <v>1</v>
      </c>
      <c r="G150" s="64"/>
      <c r="H150" s="63" t="s">
        <v>37</v>
      </c>
      <c r="I150" s="127"/>
      <c r="J150" s="127"/>
      <c r="K150" s="127"/>
      <c r="L150" s="127"/>
      <c r="M150" s="127"/>
      <c r="N150" s="127"/>
    </row>
    <row r="151" spans="1:14" s="57" customFormat="1" ht="24" hidden="1">
      <c r="A151" s="63">
        <v>2</v>
      </c>
      <c r="B151" s="63">
        <v>7</v>
      </c>
      <c r="C151" s="63">
        <v>1</v>
      </c>
      <c r="D151" s="63">
        <v>1</v>
      </c>
      <c r="E151" s="63">
        <v>1</v>
      </c>
      <c r="F151" s="64">
        <v>2</v>
      </c>
      <c r="G151" s="64"/>
      <c r="H151" s="63" t="s">
        <v>38</v>
      </c>
      <c r="I151" s="130"/>
      <c r="J151" s="127"/>
      <c r="K151" s="127"/>
      <c r="L151" s="127"/>
      <c r="M151" s="127"/>
      <c r="N151" s="127"/>
    </row>
    <row r="152" spans="1:14" s="57" customFormat="1" ht="24">
      <c r="A152" s="63">
        <v>2</v>
      </c>
      <c r="B152" s="63">
        <v>7</v>
      </c>
      <c r="C152" s="63">
        <v>2</v>
      </c>
      <c r="D152" s="63"/>
      <c r="E152" s="63"/>
      <c r="F152" s="64"/>
      <c r="G152" s="64"/>
      <c r="H152" s="65" t="s">
        <v>121</v>
      </c>
      <c r="I152" s="125">
        <f t="shared" ref="I152:N152" si="42">I153+I164</f>
        <v>15300</v>
      </c>
      <c r="J152" s="125">
        <f t="shared" si="42"/>
        <v>4000</v>
      </c>
      <c r="K152" s="125">
        <f t="shared" si="42"/>
        <v>1312.25</v>
      </c>
      <c r="L152" s="125">
        <f t="shared" si="42"/>
        <v>1312.25</v>
      </c>
      <c r="M152" s="125">
        <f t="shared" si="42"/>
        <v>1312.25</v>
      </c>
      <c r="N152" s="125">
        <f t="shared" si="42"/>
        <v>1312.25</v>
      </c>
    </row>
    <row r="153" spans="1:14" s="57" customFormat="1" ht="24.75" customHeight="1">
      <c r="A153" s="63">
        <v>2</v>
      </c>
      <c r="B153" s="63">
        <v>7</v>
      </c>
      <c r="C153" s="63">
        <v>2</v>
      </c>
      <c r="D153" s="63">
        <v>1</v>
      </c>
      <c r="E153" s="63"/>
      <c r="F153" s="64"/>
      <c r="G153" s="64"/>
      <c r="H153" s="63" t="s">
        <v>39</v>
      </c>
      <c r="I153" s="125">
        <f t="shared" ref="I153:N153" si="43">I154</f>
        <v>15300</v>
      </c>
      <c r="J153" s="125">
        <f t="shared" si="43"/>
        <v>4000</v>
      </c>
      <c r="K153" s="125">
        <f t="shared" si="43"/>
        <v>1312.25</v>
      </c>
      <c r="L153" s="125">
        <f t="shared" si="43"/>
        <v>1312.25</v>
      </c>
      <c r="M153" s="125">
        <f t="shared" si="43"/>
        <v>1312.25</v>
      </c>
      <c r="N153" s="125">
        <f t="shared" si="43"/>
        <v>1312.25</v>
      </c>
    </row>
    <row r="154" spans="1:14" s="57" customFormat="1" ht="24.75" customHeight="1">
      <c r="A154" s="63">
        <v>2</v>
      </c>
      <c r="B154" s="63">
        <v>7</v>
      </c>
      <c r="C154" s="63">
        <v>2</v>
      </c>
      <c r="D154" s="63">
        <v>1</v>
      </c>
      <c r="E154" s="63">
        <v>1</v>
      </c>
      <c r="F154" s="64"/>
      <c r="G154" s="64"/>
      <c r="H154" s="63" t="s">
        <v>39</v>
      </c>
      <c r="I154" s="125">
        <f t="shared" ref="I154:N154" si="44">+I155+I157</f>
        <v>15300</v>
      </c>
      <c r="J154" s="125">
        <f t="shared" si="44"/>
        <v>4000</v>
      </c>
      <c r="K154" s="125">
        <f t="shared" si="44"/>
        <v>1312.25</v>
      </c>
      <c r="L154" s="125">
        <f t="shared" si="44"/>
        <v>1312.25</v>
      </c>
      <c r="M154" s="125">
        <f t="shared" si="44"/>
        <v>1312.25</v>
      </c>
      <c r="N154" s="125">
        <f t="shared" si="44"/>
        <v>1312.25</v>
      </c>
    </row>
    <row r="155" spans="1:14" s="57" customFormat="1" ht="12" hidden="1" customHeight="1">
      <c r="A155" s="63">
        <v>2</v>
      </c>
      <c r="B155" s="63">
        <v>7</v>
      </c>
      <c r="C155" s="63">
        <v>2</v>
      </c>
      <c r="D155" s="63">
        <v>1</v>
      </c>
      <c r="E155" s="63">
        <v>1</v>
      </c>
      <c r="F155" s="64">
        <v>1</v>
      </c>
      <c r="G155" s="64"/>
      <c r="H155" s="63" t="s">
        <v>40</v>
      </c>
      <c r="I155" s="125">
        <f t="shared" ref="I155:N155" si="45">+I156</f>
        <v>0</v>
      </c>
      <c r="J155" s="125">
        <f t="shared" si="45"/>
        <v>0</v>
      </c>
      <c r="K155" s="125">
        <f t="shared" si="45"/>
        <v>0</v>
      </c>
      <c r="L155" s="125">
        <f t="shared" si="45"/>
        <v>0</v>
      </c>
      <c r="M155" s="125">
        <f t="shared" si="45"/>
        <v>0</v>
      </c>
      <c r="N155" s="125">
        <f t="shared" si="45"/>
        <v>0</v>
      </c>
    </row>
    <row r="156" spans="1:14" s="57" customFormat="1" ht="12" hidden="1" customHeight="1">
      <c r="A156" s="63">
        <v>2</v>
      </c>
      <c r="B156" s="63">
        <v>7</v>
      </c>
      <c r="C156" s="63">
        <v>2</v>
      </c>
      <c r="D156" s="63">
        <v>1</v>
      </c>
      <c r="E156" s="63">
        <v>1</v>
      </c>
      <c r="F156" s="64">
        <v>1</v>
      </c>
      <c r="G156" s="64" t="s">
        <v>63</v>
      </c>
      <c r="H156" s="63" t="s">
        <v>57</v>
      </c>
      <c r="I156" s="126"/>
      <c r="J156" s="126"/>
      <c r="K156" s="126"/>
      <c r="L156" s="126"/>
      <c r="M156" s="126"/>
      <c r="N156" s="126"/>
    </row>
    <row r="157" spans="1:14" s="57" customFormat="1" ht="12" customHeight="1">
      <c r="A157" s="63">
        <v>2</v>
      </c>
      <c r="B157" s="63">
        <v>7</v>
      </c>
      <c r="C157" s="63">
        <v>2</v>
      </c>
      <c r="D157" s="63">
        <v>1</v>
      </c>
      <c r="E157" s="63">
        <v>1</v>
      </c>
      <c r="F157" s="64">
        <v>2</v>
      </c>
      <c r="G157" s="64"/>
      <c r="H157" s="87" t="s">
        <v>41</v>
      </c>
      <c r="I157" s="125">
        <f t="shared" ref="I157:N157" si="46">SUM(I158:I163)</f>
        <v>15300</v>
      </c>
      <c r="J157" s="125">
        <f t="shared" si="46"/>
        <v>4000</v>
      </c>
      <c r="K157" s="125">
        <f t="shared" si="46"/>
        <v>1312.25</v>
      </c>
      <c r="L157" s="125">
        <f t="shared" si="46"/>
        <v>1312.25</v>
      </c>
      <c r="M157" s="125">
        <f t="shared" si="46"/>
        <v>1312.25</v>
      </c>
      <c r="N157" s="125">
        <f t="shared" si="46"/>
        <v>1312.25</v>
      </c>
    </row>
    <row r="158" spans="1:14" s="57" customFormat="1" ht="12.75" customHeight="1">
      <c r="A158" s="63">
        <v>2</v>
      </c>
      <c r="B158" s="63">
        <v>7</v>
      </c>
      <c r="C158" s="63">
        <v>2</v>
      </c>
      <c r="D158" s="63">
        <v>1</v>
      </c>
      <c r="E158" s="63">
        <v>1</v>
      </c>
      <c r="F158" s="64">
        <v>2</v>
      </c>
      <c r="G158" s="64" t="s">
        <v>58</v>
      </c>
      <c r="H158" s="63" t="s">
        <v>127</v>
      </c>
      <c r="I158" s="130">
        <v>15300</v>
      </c>
      <c r="J158" s="127">
        <v>4000</v>
      </c>
      <c r="K158" s="127">
        <v>1312.25</v>
      </c>
      <c r="L158" s="127">
        <v>1312.25</v>
      </c>
      <c r="M158" s="127">
        <v>1312.25</v>
      </c>
      <c r="N158" s="127">
        <v>1312.25</v>
      </c>
    </row>
    <row r="159" spans="1:14" s="57" customFormat="1" ht="12" hidden="1" customHeight="1">
      <c r="A159" s="63">
        <v>2</v>
      </c>
      <c r="B159" s="63">
        <v>7</v>
      </c>
      <c r="C159" s="63">
        <v>2</v>
      </c>
      <c r="D159" s="63">
        <v>1</v>
      </c>
      <c r="E159" s="63">
        <v>1</v>
      </c>
      <c r="F159" s="64">
        <v>2</v>
      </c>
      <c r="G159" s="64" t="s">
        <v>59</v>
      </c>
      <c r="H159" s="63" t="s">
        <v>53</v>
      </c>
      <c r="I159" s="130"/>
      <c r="J159" s="127"/>
      <c r="K159" s="127"/>
      <c r="L159" s="127"/>
      <c r="M159" s="127"/>
      <c r="N159" s="127"/>
    </row>
    <row r="160" spans="1:14" s="57" customFormat="1" ht="12" hidden="1" customHeight="1">
      <c r="A160" s="63">
        <v>2</v>
      </c>
      <c r="B160" s="63">
        <v>7</v>
      </c>
      <c r="C160" s="63">
        <v>2</v>
      </c>
      <c r="D160" s="63">
        <v>1</v>
      </c>
      <c r="E160" s="63">
        <v>1</v>
      </c>
      <c r="F160" s="64">
        <v>2</v>
      </c>
      <c r="G160" s="64" t="s">
        <v>60</v>
      </c>
      <c r="H160" s="63" t="s">
        <v>54</v>
      </c>
      <c r="I160" s="130"/>
      <c r="J160" s="127"/>
      <c r="K160" s="127"/>
      <c r="L160" s="127"/>
      <c r="M160" s="127"/>
      <c r="N160" s="127"/>
    </row>
    <row r="161" spans="1:14" s="57" customFormat="1" ht="12" hidden="1" customHeight="1">
      <c r="A161" s="63">
        <v>2</v>
      </c>
      <c r="B161" s="63">
        <v>7</v>
      </c>
      <c r="C161" s="63">
        <v>2</v>
      </c>
      <c r="D161" s="63">
        <v>1</v>
      </c>
      <c r="E161" s="63">
        <v>1</v>
      </c>
      <c r="F161" s="64">
        <v>2</v>
      </c>
      <c r="G161" s="64" t="s">
        <v>61</v>
      </c>
      <c r="H161" s="63" t="s">
        <v>55</v>
      </c>
      <c r="I161" s="130"/>
      <c r="J161" s="127"/>
      <c r="K161" s="127"/>
      <c r="L161" s="127"/>
      <c r="M161" s="127"/>
      <c r="N161" s="127"/>
    </row>
    <row r="162" spans="1:14" s="57" customFormat="1" ht="24" hidden="1" customHeight="1">
      <c r="A162" s="63">
        <v>2</v>
      </c>
      <c r="B162" s="63">
        <v>7</v>
      </c>
      <c r="C162" s="63">
        <v>2</v>
      </c>
      <c r="D162" s="63">
        <v>1</v>
      </c>
      <c r="E162" s="63">
        <v>1</v>
      </c>
      <c r="F162" s="64">
        <v>2</v>
      </c>
      <c r="G162" s="64" t="s">
        <v>62</v>
      </c>
      <c r="H162" s="63" t="s">
        <v>56</v>
      </c>
      <c r="I162" s="130"/>
      <c r="J162" s="127"/>
      <c r="K162" s="127"/>
      <c r="L162" s="127"/>
      <c r="M162" s="127"/>
      <c r="N162" s="127"/>
    </row>
    <row r="163" spans="1:14" s="57" customFormat="1" ht="12" hidden="1">
      <c r="A163" s="63">
        <v>2</v>
      </c>
      <c r="B163" s="63">
        <v>7</v>
      </c>
      <c r="C163" s="63">
        <v>2</v>
      </c>
      <c r="D163" s="63">
        <v>1</v>
      </c>
      <c r="E163" s="63">
        <v>1</v>
      </c>
      <c r="F163" s="64">
        <v>2</v>
      </c>
      <c r="G163" s="64" t="s">
        <v>63</v>
      </c>
      <c r="H163" s="63" t="s">
        <v>57</v>
      </c>
      <c r="I163" s="130"/>
      <c r="J163" s="127"/>
      <c r="K163" s="127"/>
      <c r="L163" s="127"/>
      <c r="M163" s="127"/>
      <c r="N163" s="127"/>
    </row>
    <row r="164" spans="1:14" s="57" customFormat="1" ht="12" hidden="1">
      <c r="A164" s="63">
        <v>2</v>
      </c>
      <c r="B164" s="63">
        <v>7</v>
      </c>
      <c r="C164" s="63">
        <v>2</v>
      </c>
      <c r="D164" s="63">
        <v>2</v>
      </c>
      <c r="E164" s="63"/>
      <c r="F164" s="64"/>
      <c r="G164" s="64"/>
      <c r="H164" s="63" t="s">
        <v>128</v>
      </c>
      <c r="I164" s="125">
        <f t="shared" ref="I164:N164" si="47">I165</f>
        <v>0</v>
      </c>
      <c r="J164" s="125">
        <f t="shared" si="47"/>
        <v>0</v>
      </c>
      <c r="K164" s="125">
        <f t="shared" si="47"/>
        <v>0</v>
      </c>
      <c r="L164" s="125">
        <f t="shared" si="47"/>
        <v>0</v>
      </c>
      <c r="M164" s="125">
        <f t="shared" si="47"/>
        <v>0</v>
      </c>
      <c r="N164" s="125">
        <f t="shared" si="47"/>
        <v>0</v>
      </c>
    </row>
    <row r="165" spans="1:14" s="57" customFormat="1" ht="12" hidden="1">
      <c r="A165" s="63">
        <v>2</v>
      </c>
      <c r="B165" s="63">
        <v>7</v>
      </c>
      <c r="C165" s="63">
        <v>2</v>
      </c>
      <c r="D165" s="63">
        <v>2</v>
      </c>
      <c r="E165" s="63">
        <v>1</v>
      </c>
      <c r="F165" s="64"/>
      <c r="G165" s="64"/>
      <c r="H165" s="63" t="s">
        <v>128</v>
      </c>
      <c r="I165" s="125">
        <f t="shared" ref="I165:N165" si="48">+I166</f>
        <v>0</v>
      </c>
      <c r="J165" s="125">
        <f t="shared" si="48"/>
        <v>0</v>
      </c>
      <c r="K165" s="125">
        <f t="shared" si="48"/>
        <v>0</v>
      </c>
      <c r="L165" s="125">
        <f t="shared" si="48"/>
        <v>0</v>
      </c>
      <c r="M165" s="125">
        <f t="shared" si="48"/>
        <v>0</v>
      </c>
      <c r="N165" s="125">
        <f t="shared" si="48"/>
        <v>0</v>
      </c>
    </row>
    <row r="166" spans="1:14" s="57" customFormat="1" ht="12" hidden="1">
      <c r="A166" s="63">
        <v>2</v>
      </c>
      <c r="B166" s="63">
        <v>7</v>
      </c>
      <c r="C166" s="63">
        <v>2</v>
      </c>
      <c r="D166" s="63">
        <v>2</v>
      </c>
      <c r="E166" s="63">
        <v>1</v>
      </c>
      <c r="F166" s="64">
        <v>1</v>
      </c>
      <c r="G166" s="64"/>
      <c r="H166" s="63" t="s">
        <v>128</v>
      </c>
      <c r="I166" s="126"/>
      <c r="J166" s="126"/>
      <c r="K166" s="126"/>
      <c r="L166" s="126"/>
      <c r="M166" s="126"/>
      <c r="N166" s="126"/>
    </row>
    <row r="167" spans="1:14" s="57" customFormat="1" ht="12" hidden="1">
      <c r="A167" s="63">
        <v>2</v>
      </c>
      <c r="B167" s="63">
        <v>7</v>
      </c>
      <c r="C167" s="63">
        <v>3</v>
      </c>
      <c r="D167" s="63"/>
      <c r="E167" s="63"/>
      <c r="F167" s="64"/>
      <c r="G167" s="64"/>
      <c r="H167" s="65" t="s">
        <v>42</v>
      </c>
      <c r="I167" s="125">
        <f>I168</f>
        <v>0</v>
      </c>
      <c r="J167" s="125">
        <f t="shared" ref="J167:N168" si="49">J168</f>
        <v>0</v>
      </c>
      <c r="K167" s="125">
        <f t="shared" si="49"/>
        <v>0</v>
      </c>
      <c r="L167" s="125">
        <f t="shared" si="49"/>
        <v>0</v>
      </c>
      <c r="M167" s="125">
        <f t="shared" si="49"/>
        <v>0</v>
      </c>
      <c r="N167" s="125">
        <f t="shared" si="49"/>
        <v>0</v>
      </c>
    </row>
    <row r="168" spans="1:14" s="57" customFormat="1" ht="12" hidden="1">
      <c r="A168" s="63">
        <v>2</v>
      </c>
      <c r="B168" s="63">
        <v>7</v>
      </c>
      <c r="C168" s="63">
        <v>3</v>
      </c>
      <c r="D168" s="63">
        <v>1</v>
      </c>
      <c r="E168" s="63"/>
      <c r="F168" s="64"/>
      <c r="G168" s="64"/>
      <c r="H168" s="63" t="s">
        <v>42</v>
      </c>
      <c r="I168" s="125">
        <f>I169</f>
        <v>0</v>
      </c>
      <c r="J168" s="125">
        <f t="shared" si="49"/>
        <v>0</v>
      </c>
      <c r="K168" s="125">
        <f t="shared" si="49"/>
        <v>0</v>
      </c>
      <c r="L168" s="125">
        <f t="shared" si="49"/>
        <v>0</v>
      </c>
      <c r="M168" s="125">
        <f t="shared" si="49"/>
        <v>0</v>
      </c>
      <c r="N168" s="125">
        <f t="shared" si="49"/>
        <v>0</v>
      </c>
    </row>
    <row r="169" spans="1:14" s="57" customFormat="1" ht="13.5" hidden="1" customHeight="1">
      <c r="A169" s="63">
        <v>2</v>
      </c>
      <c r="B169" s="63">
        <v>7</v>
      </c>
      <c r="C169" s="63">
        <v>3</v>
      </c>
      <c r="D169" s="63">
        <v>1</v>
      </c>
      <c r="E169" s="63">
        <v>1</v>
      </c>
      <c r="F169" s="64"/>
      <c r="G169" s="64"/>
      <c r="H169" s="63" t="s">
        <v>42</v>
      </c>
      <c r="I169" s="125">
        <f t="shared" ref="I169:N169" si="50">SUM(I170:I171)</f>
        <v>0</v>
      </c>
      <c r="J169" s="125">
        <f t="shared" si="50"/>
        <v>0</v>
      </c>
      <c r="K169" s="125">
        <f t="shared" si="50"/>
        <v>0</v>
      </c>
      <c r="L169" s="125">
        <f t="shared" si="50"/>
        <v>0</v>
      </c>
      <c r="M169" s="125">
        <f t="shared" si="50"/>
        <v>0</v>
      </c>
      <c r="N169" s="125">
        <f t="shared" si="50"/>
        <v>0</v>
      </c>
    </row>
    <row r="170" spans="1:14" s="57" customFormat="1" ht="24.75" hidden="1" customHeight="1">
      <c r="A170" s="63">
        <v>2</v>
      </c>
      <c r="B170" s="63">
        <v>7</v>
      </c>
      <c r="C170" s="63">
        <v>3</v>
      </c>
      <c r="D170" s="63">
        <v>1</v>
      </c>
      <c r="E170" s="63">
        <v>1</v>
      </c>
      <c r="F170" s="64">
        <v>1</v>
      </c>
      <c r="G170" s="64"/>
      <c r="H170" s="63" t="s">
        <v>43</v>
      </c>
      <c r="I170" s="130"/>
      <c r="J170" s="127"/>
      <c r="K170" s="127"/>
      <c r="L170" s="127"/>
      <c r="M170" s="127"/>
      <c r="N170" s="127"/>
    </row>
    <row r="171" spans="1:14" s="57" customFormat="1" ht="15" hidden="1" customHeight="1">
      <c r="A171" s="63">
        <v>2</v>
      </c>
      <c r="B171" s="63">
        <v>7</v>
      </c>
      <c r="C171" s="63">
        <v>3</v>
      </c>
      <c r="D171" s="63">
        <v>1</v>
      </c>
      <c r="E171" s="63">
        <v>1</v>
      </c>
      <c r="F171" s="64">
        <v>2</v>
      </c>
      <c r="G171" s="64"/>
      <c r="H171" s="87" t="s">
        <v>122</v>
      </c>
      <c r="I171" s="127"/>
      <c r="J171" s="127"/>
      <c r="K171" s="127"/>
      <c r="L171" s="127"/>
      <c r="M171" s="127"/>
      <c r="N171" s="127"/>
    </row>
    <row r="172" spans="1:14" s="57" customFormat="1" ht="15" hidden="1" customHeight="1">
      <c r="A172" s="62">
        <v>2</v>
      </c>
      <c r="B172" s="62">
        <v>8</v>
      </c>
      <c r="C172" s="62"/>
      <c r="D172" s="62"/>
      <c r="E172" s="62"/>
      <c r="F172" s="75"/>
      <c r="G172" s="75"/>
      <c r="H172" s="62" t="s">
        <v>44</v>
      </c>
      <c r="I172" s="124">
        <f t="shared" ref="I172:N172" si="51">I173</f>
        <v>0</v>
      </c>
      <c r="J172" s="124">
        <f t="shared" si="51"/>
        <v>0</v>
      </c>
      <c r="K172" s="124">
        <f t="shared" si="51"/>
        <v>0</v>
      </c>
      <c r="L172" s="124">
        <f t="shared" si="51"/>
        <v>0</v>
      </c>
      <c r="M172" s="124">
        <f t="shared" si="51"/>
        <v>0</v>
      </c>
      <c r="N172" s="124">
        <f t="shared" si="51"/>
        <v>0</v>
      </c>
    </row>
    <row r="173" spans="1:14" s="57" customFormat="1" ht="15.75" hidden="1" customHeight="1">
      <c r="A173" s="63">
        <v>2</v>
      </c>
      <c r="B173" s="63">
        <v>8</v>
      </c>
      <c r="C173" s="63">
        <v>1</v>
      </c>
      <c r="D173" s="63"/>
      <c r="E173" s="63"/>
      <c r="F173" s="64"/>
      <c r="G173" s="64"/>
      <c r="H173" s="65" t="s">
        <v>44</v>
      </c>
      <c r="I173" s="125">
        <f t="shared" ref="I173:N173" si="52">I174+I179</f>
        <v>0</v>
      </c>
      <c r="J173" s="125">
        <f t="shared" si="52"/>
        <v>0</v>
      </c>
      <c r="K173" s="125">
        <f t="shared" si="52"/>
        <v>0</v>
      </c>
      <c r="L173" s="125">
        <f t="shared" si="52"/>
        <v>0</v>
      </c>
      <c r="M173" s="125">
        <f t="shared" si="52"/>
        <v>0</v>
      </c>
      <c r="N173" s="125">
        <f t="shared" si="52"/>
        <v>0</v>
      </c>
    </row>
    <row r="174" spans="1:14" s="57" customFormat="1" ht="25.5" hidden="1" customHeight="1">
      <c r="A174" s="63">
        <v>2</v>
      </c>
      <c r="B174" s="63">
        <v>8</v>
      </c>
      <c r="C174" s="63">
        <v>1</v>
      </c>
      <c r="D174" s="63">
        <v>1</v>
      </c>
      <c r="E174" s="63"/>
      <c r="F174" s="64"/>
      <c r="G174" s="64"/>
      <c r="H174" s="63" t="s">
        <v>129</v>
      </c>
      <c r="I174" s="125">
        <f t="shared" ref="I174:N174" si="53">I175</f>
        <v>0</v>
      </c>
      <c r="J174" s="125">
        <f t="shared" si="53"/>
        <v>0</v>
      </c>
      <c r="K174" s="125">
        <f t="shared" si="53"/>
        <v>0</v>
      </c>
      <c r="L174" s="125">
        <f t="shared" si="53"/>
        <v>0</v>
      </c>
      <c r="M174" s="125">
        <f t="shared" si="53"/>
        <v>0</v>
      </c>
      <c r="N174" s="125">
        <f t="shared" si="53"/>
        <v>0</v>
      </c>
    </row>
    <row r="175" spans="1:14" s="57" customFormat="1" ht="24" hidden="1">
      <c r="A175" s="63">
        <v>2</v>
      </c>
      <c r="B175" s="63">
        <v>8</v>
      </c>
      <c r="C175" s="63">
        <v>1</v>
      </c>
      <c r="D175" s="63">
        <v>1</v>
      </c>
      <c r="E175" s="63">
        <v>1</v>
      </c>
      <c r="F175" s="64"/>
      <c r="G175" s="64"/>
      <c r="H175" s="63" t="s">
        <v>129</v>
      </c>
      <c r="I175" s="125">
        <f t="shared" ref="I175:N175" si="54">SUM(I176:I178)</f>
        <v>0</v>
      </c>
      <c r="J175" s="125">
        <f t="shared" si="54"/>
        <v>0</v>
      </c>
      <c r="K175" s="125">
        <f t="shared" si="54"/>
        <v>0</v>
      </c>
      <c r="L175" s="125">
        <f t="shared" si="54"/>
        <v>0</v>
      </c>
      <c r="M175" s="125">
        <f t="shared" si="54"/>
        <v>0</v>
      </c>
      <c r="N175" s="125">
        <f t="shared" si="54"/>
        <v>0</v>
      </c>
    </row>
    <row r="176" spans="1:14" s="57" customFormat="1" ht="13.5" hidden="1" customHeight="1">
      <c r="A176" s="63">
        <v>2</v>
      </c>
      <c r="B176" s="63">
        <v>8</v>
      </c>
      <c r="C176" s="63">
        <v>1</v>
      </c>
      <c r="D176" s="63">
        <v>1</v>
      </c>
      <c r="E176" s="63">
        <v>1</v>
      </c>
      <c r="F176" s="64">
        <v>1</v>
      </c>
      <c r="G176" s="64"/>
      <c r="H176" s="63" t="s">
        <v>45</v>
      </c>
      <c r="I176" s="127"/>
      <c r="J176" s="127"/>
      <c r="K176" s="127"/>
      <c r="L176" s="127"/>
      <c r="M176" s="127"/>
      <c r="N176" s="127"/>
    </row>
    <row r="177" spans="1:14" s="57" customFormat="1" ht="24" hidden="1">
      <c r="A177" s="63">
        <v>2</v>
      </c>
      <c r="B177" s="63">
        <v>8</v>
      </c>
      <c r="C177" s="63">
        <v>1</v>
      </c>
      <c r="D177" s="63">
        <v>1</v>
      </c>
      <c r="E177" s="63">
        <v>1</v>
      </c>
      <c r="F177" s="64">
        <v>2</v>
      </c>
      <c r="G177" s="64"/>
      <c r="H177" s="63" t="s">
        <v>130</v>
      </c>
      <c r="I177" s="130"/>
      <c r="J177" s="127"/>
      <c r="K177" s="127"/>
      <c r="L177" s="127"/>
      <c r="M177" s="127"/>
      <c r="N177" s="127"/>
    </row>
    <row r="178" spans="1:14" s="57" customFormat="1" ht="12" hidden="1">
      <c r="A178" s="63">
        <v>2</v>
      </c>
      <c r="B178" s="63">
        <v>8</v>
      </c>
      <c r="C178" s="63">
        <v>1</v>
      </c>
      <c r="D178" s="63">
        <v>1</v>
      </c>
      <c r="E178" s="63">
        <v>1</v>
      </c>
      <c r="F178" s="64">
        <v>3</v>
      </c>
      <c r="G178" s="64"/>
      <c r="H178" s="63" t="s">
        <v>131</v>
      </c>
      <c r="I178" s="130"/>
      <c r="J178" s="127"/>
      <c r="K178" s="127"/>
      <c r="L178" s="127"/>
      <c r="M178" s="127"/>
      <c r="N178" s="127"/>
    </row>
    <row r="179" spans="1:14" s="57" customFormat="1" ht="12" hidden="1">
      <c r="A179" s="63">
        <v>2</v>
      </c>
      <c r="B179" s="63">
        <v>8</v>
      </c>
      <c r="C179" s="63">
        <v>1</v>
      </c>
      <c r="D179" s="63">
        <v>2</v>
      </c>
      <c r="E179" s="63"/>
      <c r="F179" s="64"/>
      <c r="G179" s="64"/>
      <c r="H179" s="63" t="s">
        <v>132</v>
      </c>
      <c r="I179" s="125">
        <f>I180</f>
        <v>0</v>
      </c>
      <c r="J179" s="125">
        <f t="shared" ref="J179:N180" si="55">J180</f>
        <v>0</v>
      </c>
      <c r="K179" s="125">
        <f t="shared" si="55"/>
        <v>0</v>
      </c>
      <c r="L179" s="125">
        <f t="shared" si="55"/>
        <v>0</v>
      </c>
      <c r="M179" s="125">
        <f t="shared" si="55"/>
        <v>0</v>
      </c>
      <c r="N179" s="125">
        <f t="shared" si="55"/>
        <v>0</v>
      </c>
    </row>
    <row r="180" spans="1:14" s="57" customFormat="1" ht="15" hidden="1" customHeight="1">
      <c r="A180" s="63">
        <v>2</v>
      </c>
      <c r="B180" s="63">
        <v>8</v>
      </c>
      <c r="C180" s="63">
        <v>1</v>
      </c>
      <c r="D180" s="63">
        <v>2</v>
      </c>
      <c r="E180" s="63">
        <v>1</v>
      </c>
      <c r="F180" s="64"/>
      <c r="G180" s="64"/>
      <c r="H180" s="63" t="s">
        <v>132</v>
      </c>
      <c r="I180" s="125">
        <f>I181</f>
        <v>0</v>
      </c>
      <c r="J180" s="125">
        <f t="shared" si="55"/>
        <v>0</v>
      </c>
      <c r="K180" s="125">
        <f t="shared" si="55"/>
        <v>0</v>
      </c>
      <c r="L180" s="125">
        <f t="shared" si="55"/>
        <v>0</v>
      </c>
      <c r="M180" s="125">
        <f t="shared" si="55"/>
        <v>0</v>
      </c>
      <c r="N180" s="125">
        <f t="shared" si="55"/>
        <v>0</v>
      </c>
    </row>
    <row r="181" spans="1:14" s="76" customFormat="1" ht="12.75" hidden="1" customHeight="1">
      <c r="A181" s="63">
        <v>2</v>
      </c>
      <c r="B181" s="63">
        <v>8</v>
      </c>
      <c r="C181" s="63">
        <v>1</v>
      </c>
      <c r="D181" s="63">
        <v>2</v>
      </c>
      <c r="E181" s="63">
        <v>1</v>
      </c>
      <c r="F181" s="64">
        <v>1</v>
      </c>
      <c r="G181" s="64"/>
      <c r="H181" s="63" t="s">
        <v>132</v>
      </c>
      <c r="I181" s="130"/>
      <c r="J181" s="127"/>
      <c r="K181" s="127"/>
      <c r="L181" s="127"/>
      <c r="M181" s="127"/>
      <c r="N181" s="127"/>
    </row>
    <row r="182" spans="1:14" s="57" customFormat="1" ht="50.25" hidden="1" customHeight="1">
      <c r="A182" s="62">
        <v>2</v>
      </c>
      <c r="B182" s="62">
        <v>9</v>
      </c>
      <c r="C182" s="62"/>
      <c r="D182" s="62"/>
      <c r="E182" s="62"/>
      <c r="F182" s="75"/>
      <c r="G182" s="75"/>
      <c r="H182" s="62" t="s">
        <v>135</v>
      </c>
      <c r="I182" s="124">
        <f t="shared" ref="I182:N182" si="56">I183+I187</f>
        <v>0</v>
      </c>
      <c r="J182" s="124">
        <f t="shared" si="56"/>
        <v>0</v>
      </c>
      <c r="K182" s="124">
        <f t="shared" si="56"/>
        <v>0</v>
      </c>
      <c r="L182" s="124">
        <f t="shared" si="56"/>
        <v>0</v>
      </c>
      <c r="M182" s="124">
        <f t="shared" si="56"/>
        <v>0</v>
      </c>
      <c r="N182" s="124">
        <f t="shared" si="56"/>
        <v>0</v>
      </c>
    </row>
    <row r="183" spans="1:14" s="57" customFormat="1" ht="47.25" hidden="1" customHeight="1">
      <c r="A183" s="63">
        <v>2</v>
      </c>
      <c r="B183" s="63">
        <v>9</v>
      </c>
      <c r="C183" s="63">
        <v>1</v>
      </c>
      <c r="D183" s="63"/>
      <c r="E183" s="63"/>
      <c r="F183" s="64"/>
      <c r="G183" s="64"/>
      <c r="H183" s="65" t="s">
        <v>133</v>
      </c>
      <c r="I183" s="125">
        <f>I184</f>
        <v>0</v>
      </c>
      <c r="J183" s="125">
        <f t="shared" ref="J183:N185" si="57">J184</f>
        <v>0</v>
      </c>
      <c r="K183" s="125">
        <f t="shared" si="57"/>
        <v>0</v>
      </c>
      <c r="L183" s="125">
        <f t="shared" si="57"/>
        <v>0</v>
      </c>
      <c r="M183" s="125">
        <f t="shared" si="57"/>
        <v>0</v>
      </c>
      <c r="N183" s="125">
        <f t="shared" si="57"/>
        <v>0</v>
      </c>
    </row>
    <row r="184" spans="1:14" s="57" customFormat="1" ht="48" hidden="1">
      <c r="A184" s="63">
        <v>2</v>
      </c>
      <c r="B184" s="63">
        <v>9</v>
      </c>
      <c r="C184" s="63">
        <v>1</v>
      </c>
      <c r="D184" s="63">
        <v>1</v>
      </c>
      <c r="E184" s="63"/>
      <c r="F184" s="64"/>
      <c r="G184" s="64"/>
      <c r="H184" s="72" t="s">
        <v>133</v>
      </c>
      <c r="I184" s="125">
        <f>I185</f>
        <v>0</v>
      </c>
      <c r="J184" s="125">
        <f t="shared" si="57"/>
        <v>0</v>
      </c>
      <c r="K184" s="125">
        <f t="shared" si="57"/>
        <v>0</v>
      </c>
      <c r="L184" s="125">
        <f t="shared" si="57"/>
        <v>0</v>
      </c>
      <c r="M184" s="125">
        <f t="shared" si="57"/>
        <v>0</v>
      </c>
      <c r="N184" s="125">
        <f t="shared" si="57"/>
        <v>0</v>
      </c>
    </row>
    <row r="185" spans="1:14" s="57" customFormat="1" ht="48.75" hidden="1" customHeight="1">
      <c r="A185" s="63">
        <v>2</v>
      </c>
      <c r="B185" s="63">
        <v>9</v>
      </c>
      <c r="C185" s="63">
        <v>1</v>
      </c>
      <c r="D185" s="63">
        <v>1</v>
      </c>
      <c r="E185" s="63">
        <v>1</v>
      </c>
      <c r="F185" s="64"/>
      <c r="G185" s="64"/>
      <c r="H185" s="72" t="s">
        <v>133</v>
      </c>
      <c r="I185" s="125">
        <f>I186</f>
        <v>0</v>
      </c>
      <c r="J185" s="125">
        <f t="shared" si="57"/>
        <v>0</v>
      </c>
      <c r="K185" s="125">
        <f t="shared" si="57"/>
        <v>0</v>
      </c>
      <c r="L185" s="125">
        <f t="shared" si="57"/>
        <v>0</v>
      </c>
      <c r="M185" s="125">
        <f t="shared" si="57"/>
        <v>0</v>
      </c>
      <c r="N185" s="125">
        <f t="shared" si="57"/>
        <v>0</v>
      </c>
    </row>
    <row r="186" spans="1:14" s="57" customFormat="1" ht="48.75" hidden="1" customHeight="1">
      <c r="A186" s="63">
        <v>2</v>
      </c>
      <c r="B186" s="63">
        <v>9</v>
      </c>
      <c r="C186" s="63">
        <v>1</v>
      </c>
      <c r="D186" s="63">
        <v>1</v>
      </c>
      <c r="E186" s="63">
        <v>1</v>
      </c>
      <c r="F186" s="64">
        <v>1</v>
      </c>
      <c r="G186" s="64"/>
      <c r="H186" s="72" t="s">
        <v>133</v>
      </c>
      <c r="I186" s="130"/>
      <c r="J186" s="127"/>
      <c r="K186" s="127"/>
      <c r="L186" s="127"/>
      <c r="M186" s="127"/>
      <c r="N186" s="127"/>
    </row>
    <row r="187" spans="1:14" s="57" customFormat="1" ht="48.75" hidden="1" customHeight="1">
      <c r="A187" s="63">
        <v>2</v>
      </c>
      <c r="B187" s="63">
        <v>9</v>
      </c>
      <c r="C187" s="63">
        <v>2</v>
      </c>
      <c r="D187" s="63"/>
      <c r="E187" s="63"/>
      <c r="F187" s="64"/>
      <c r="G187" s="64"/>
      <c r="H187" s="65" t="s">
        <v>135</v>
      </c>
      <c r="I187" s="125">
        <f t="shared" ref="I187:N187" si="58">SUM(I188+I193)</f>
        <v>0</v>
      </c>
      <c r="J187" s="125">
        <f t="shared" si="58"/>
        <v>0</v>
      </c>
      <c r="K187" s="125">
        <f t="shared" si="58"/>
        <v>0</v>
      </c>
      <c r="L187" s="125">
        <f t="shared" si="58"/>
        <v>0</v>
      </c>
      <c r="M187" s="125">
        <f t="shared" si="58"/>
        <v>0</v>
      </c>
      <c r="N187" s="125">
        <f t="shared" si="58"/>
        <v>0</v>
      </c>
    </row>
    <row r="188" spans="1:14" s="57" customFormat="1" ht="47.25" hidden="1" customHeight="1">
      <c r="A188" s="63">
        <v>2</v>
      </c>
      <c r="B188" s="63">
        <v>9</v>
      </c>
      <c r="C188" s="63">
        <v>2</v>
      </c>
      <c r="D188" s="63">
        <v>1</v>
      </c>
      <c r="E188" s="63"/>
      <c r="F188" s="64"/>
      <c r="G188" s="64"/>
      <c r="H188" s="72" t="s">
        <v>134</v>
      </c>
      <c r="I188" s="125">
        <f t="shared" ref="I188:N188" si="59">I189</f>
        <v>0</v>
      </c>
      <c r="J188" s="125">
        <f t="shared" si="59"/>
        <v>0</v>
      </c>
      <c r="K188" s="125">
        <f t="shared" si="59"/>
        <v>0</v>
      </c>
      <c r="L188" s="125">
        <f t="shared" si="59"/>
        <v>0</v>
      </c>
      <c r="M188" s="125">
        <f t="shared" si="59"/>
        <v>0</v>
      </c>
      <c r="N188" s="125">
        <f t="shared" si="59"/>
        <v>0</v>
      </c>
    </row>
    <row r="189" spans="1:14" s="57" customFormat="1" ht="47.25" hidden="1" customHeight="1">
      <c r="A189" s="63">
        <v>2</v>
      </c>
      <c r="B189" s="63">
        <v>9</v>
      </c>
      <c r="C189" s="63">
        <v>2</v>
      </c>
      <c r="D189" s="63">
        <v>1</v>
      </c>
      <c r="E189" s="63">
        <v>1</v>
      </c>
      <c r="F189" s="64"/>
      <c r="G189" s="64"/>
      <c r="H189" s="72" t="s">
        <v>134</v>
      </c>
      <c r="I189" s="125">
        <f t="shared" ref="I189:N189" si="60">SUM(I190:I192)</f>
        <v>0</v>
      </c>
      <c r="J189" s="125">
        <f t="shared" si="60"/>
        <v>0</v>
      </c>
      <c r="K189" s="125">
        <f t="shared" si="60"/>
        <v>0</v>
      </c>
      <c r="L189" s="125">
        <f t="shared" si="60"/>
        <v>0</v>
      </c>
      <c r="M189" s="125">
        <f t="shared" si="60"/>
        <v>0</v>
      </c>
      <c r="N189" s="125">
        <f t="shared" si="60"/>
        <v>0</v>
      </c>
    </row>
    <row r="190" spans="1:14" s="57" customFormat="1" ht="60" hidden="1" customHeight="1">
      <c r="A190" s="63">
        <v>2</v>
      </c>
      <c r="B190" s="63">
        <v>9</v>
      </c>
      <c r="C190" s="63">
        <v>2</v>
      </c>
      <c r="D190" s="63">
        <v>1</v>
      </c>
      <c r="E190" s="63">
        <v>1</v>
      </c>
      <c r="F190" s="64">
        <v>1</v>
      </c>
      <c r="G190" s="64"/>
      <c r="H190" s="72" t="s">
        <v>136</v>
      </c>
      <c r="I190" s="130"/>
      <c r="J190" s="130"/>
      <c r="K190" s="130"/>
      <c r="L190" s="130"/>
      <c r="M190" s="130"/>
      <c r="N190" s="130"/>
    </row>
    <row r="191" spans="1:14" s="57" customFormat="1" ht="71.25" hidden="1" customHeight="1">
      <c r="A191" s="63">
        <v>2</v>
      </c>
      <c r="B191" s="63">
        <v>9</v>
      </c>
      <c r="C191" s="63">
        <v>2</v>
      </c>
      <c r="D191" s="63">
        <v>1</v>
      </c>
      <c r="E191" s="63">
        <v>1</v>
      </c>
      <c r="F191" s="64">
        <v>2</v>
      </c>
      <c r="G191" s="64"/>
      <c r="H191" s="72" t="s">
        <v>137</v>
      </c>
      <c r="I191" s="127"/>
      <c r="J191" s="130"/>
      <c r="K191" s="130"/>
      <c r="L191" s="130"/>
      <c r="M191" s="130"/>
      <c r="N191" s="130"/>
    </row>
    <row r="192" spans="1:14" s="57" customFormat="1" ht="60.75" hidden="1" customHeight="1">
      <c r="A192" s="63">
        <v>2</v>
      </c>
      <c r="B192" s="63">
        <v>9</v>
      </c>
      <c r="C192" s="63">
        <v>2</v>
      </c>
      <c r="D192" s="63">
        <v>1</v>
      </c>
      <c r="E192" s="63">
        <v>1</v>
      </c>
      <c r="F192" s="64">
        <v>3</v>
      </c>
      <c r="G192" s="64"/>
      <c r="H192" s="72" t="s">
        <v>138</v>
      </c>
      <c r="I192" s="130"/>
      <c r="J192" s="127"/>
      <c r="K192" s="127"/>
      <c r="L192" s="127"/>
      <c r="M192" s="127"/>
      <c r="N192" s="127"/>
    </row>
    <row r="193" spans="1:14" s="57" customFormat="1" ht="48.75" hidden="1" customHeight="1">
      <c r="A193" s="63">
        <v>2</v>
      </c>
      <c r="B193" s="63">
        <v>9</v>
      </c>
      <c r="C193" s="63">
        <v>2</v>
      </c>
      <c r="D193" s="63">
        <v>2</v>
      </c>
      <c r="E193" s="63"/>
      <c r="F193" s="64"/>
      <c r="G193" s="64"/>
      <c r="H193" s="72" t="s">
        <v>139</v>
      </c>
      <c r="I193" s="125">
        <f t="shared" ref="I193:N193" si="61">I194</f>
        <v>0</v>
      </c>
      <c r="J193" s="125">
        <f t="shared" si="61"/>
        <v>0</v>
      </c>
      <c r="K193" s="125">
        <f t="shared" si="61"/>
        <v>0</v>
      </c>
      <c r="L193" s="125">
        <f t="shared" si="61"/>
        <v>0</v>
      </c>
      <c r="M193" s="125">
        <f t="shared" si="61"/>
        <v>0</v>
      </c>
      <c r="N193" s="125">
        <f t="shared" si="61"/>
        <v>0</v>
      </c>
    </row>
    <row r="194" spans="1:14" s="57" customFormat="1" ht="46.5" hidden="1" customHeight="1">
      <c r="A194" s="63">
        <v>2</v>
      </c>
      <c r="B194" s="63">
        <v>9</v>
      </c>
      <c r="C194" s="63">
        <v>2</v>
      </c>
      <c r="D194" s="63">
        <v>2</v>
      </c>
      <c r="E194" s="63">
        <v>1</v>
      </c>
      <c r="F194" s="64"/>
      <c r="G194" s="64"/>
      <c r="H194" s="72" t="s">
        <v>139</v>
      </c>
      <c r="I194" s="125">
        <f t="shared" ref="I194:N194" si="62">SUM(I195:I197)</f>
        <v>0</v>
      </c>
      <c r="J194" s="125">
        <f t="shared" si="62"/>
        <v>0</v>
      </c>
      <c r="K194" s="125">
        <f t="shared" si="62"/>
        <v>0</v>
      </c>
      <c r="L194" s="125">
        <f t="shared" si="62"/>
        <v>0</v>
      </c>
      <c r="M194" s="125">
        <f t="shared" si="62"/>
        <v>0</v>
      </c>
      <c r="N194" s="125">
        <f t="shared" si="62"/>
        <v>0</v>
      </c>
    </row>
    <row r="195" spans="1:14" s="57" customFormat="1" ht="58.5" hidden="1" customHeight="1">
      <c r="A195" s="63">
        <v>2</v>
      </c>
      <c r="B195" s="63">
        <v>9</v>
      </c>
      <c r="C195" s="63">
        <v>2</v>
      </c>
      <c r="D195" s="63">
        <v>2</v>
      </c>
      <c r="E195" s="63">
        <v>1</v>
      </c>
      <c r="F195" s="64">
        <v>1</v>
      </c>
      <c r="G195" s="64"/>
      <c r="H195" s="72" t="s">
        <v>140</v>
      </c>
      <c r="I195" s="130"/>
      <c r="J195" s="130"/>
      <c r="K195" s="130"/>
      <c r="L195" s="130"/>
      <c r="M195" s="130"/>
      <c r="N195" s="130"/>
    </row>
    <row r="196" spans="1:14" s="57" customFormat="1" ht="60" hidden="1" customHeight="1">
      <c r="A196" s="68">
        <v>2</v>
      </c>
      <c r="B196" s="68">
        <v>9</v>
      </c>
      <c r="C196" s="68">
        <v>2</v>
      </c>
      <c r="D196" s="68">
        <v>2</v>
      </c>
      <c r="E196" s="68">
        <v>1</v>
      </c>
      <c r="F196" s="70">
        <v>2</v>
      </c>
      <c r="G196" s="70"/>
      <c r="H196" s="72" t="s">
        <v>141</v>
      </c>
      <c r="I196" s="130"/>
      <c r="J196" s="127"/>
      <c r="K196" s="127"/>
      <c r="L196" s="127"/>
      <c r="M196" s="127"/>
      <c r="N196" s="127"/>
    </row>
    <row r="197" spans="1:14" s="57" customFormat="1" ht="60" hidden="1" customHeight="1">
      <c r="A197" s="68">
        <v>2</v>
      </c>
      <c r="B197" s="68">
        <v>9</v>
      </c>
      <c r="C197" s="68">
        <v>2</v>
      </c>
      <c r="D197" s="68">
        <v>2</v>
      </c>
      <c r="E197" s="68">
        <v>1</v>
      </c>
      <c r="F197" s="70">
        <v>3</v>
      </c>
      <c r="G197" s="70"/>
      <c r="H197" s="72" t="s">
        <v>142</v>
      </c>
      <c r="I197" s="130"/>
      <c r="J197" s="130"/>
      <c r="K197" s="130"/>
      <c r="L197" s="130"/>
      <c r="M197" s="130"/>
      <c r="N197" s="130"/>
    </row>
    <row r="198" spans="1:14" s="57" customFormat="1" ht="81.75" hidden="1" customHeight="1">
      <c r="A198" s="58">
        <v>3</v>
      </c>
      <c r="B198" s="58"/>
      <c r="C198" s="58"/>
      <c r="D198" s="58"/>
      <c r="E198" s="58"/>
      <c r="F198" s="59"/>
      <c r="G198" s="59"/>
      <c r="H198" s="77" t="s">
        <v>143</v>
      </c>
      <c r="I198" s="124">
        <f t="shared" ref="I198:N198" si="63">SUM(I199+I251+I316)</f>
        <v>0</v>
      </c>
      <c r="J198" s="124">
        <f t="shared" si="63"/>
        <v>0</v>
      </c>
      <c r="K198" s="124">
        <f t="shared" si="63"/>
        <v>0</v>
      </c>
      <c r="L198" s="124">
        <f t="shared" si="63"/>
        <v>0</v>
      </c>
      <c r="M198" s="124">
        <f t="shared" si="63"/>
        <v>0</v>
      </c>
      <c r="N198" s="124">
        <f t="shared" si="63"/>
        <v>0</v>
      </c>
    </row>
    <row r="199" spans="1:14" s="57" customFormat="1" ht="24.75" hidden="1" customHeight="1">
      <c r="A199" s="62">
        <v>3</v>
      </c>
      <c r="B199" s="62">
        <v>1</v>
      </c>
      <c r="C199" s="62"/>
      <c r="D199" s="62"/>
      <c r="E199" s="62"/>
      <c r="F199" s="75"/>
      <c r="G199" s="75"/>
      <c r="H199" s="71" t="s">
        <v>46</v>
      </c>
      <c r="I199" s="124">
        <f t="shared" ref="I199:N199" si="64">SUM(I200+I222+I229+I241+I245)</f>
        <v>0</v>
      </c>
      <c r="J199" s="124">
        <f t="shared" si="64"/>
        <v>0</v>
      </c>
      <c r="K199" s="124">
        <f t="shared" si="64"/>
        <v>0</v>
      </c>
      <c r="L199" s="124">
        <f t="shared" si="64"/>
        <v>0</v>
      </c>
      <c r="M199" s="124">
        <f t="shared" si="64"/>
        <v>0</v>
      </c>
      <c r="N199" s="124">
        <f t="shared" si="64"/>
        <v>0</v>
      </c>
    </row>
    <row r="200" spans="1:14" s="57" customFormat="1" ht="26.25" hidden="1" customHeight="1">
      <c r="A200" s="63">
        <v>3</v>
      </c>
      <c r="B200" s="63">
        <v>1</v>
      </c>
      <c r="C200" s="63">
        <v>1</v>
      </c>
      <c r="D200" s="63"/>
      <c r="E200" s="63"/>
      <c r="F200" s="64"/>
      <c r="G200" s="64"/>
      <c r="H200" s="65" t="s">
        <v>144</v>
      </c>
      <c r="I200" s="125">
        <f t="shared" ref="I200:N200" si="65">SUM(I201+I204+I209+I214+I219)</f>
        <v>0</v>
      </c>
      <c r="J200" s="125">
        <f t="shared" si="65"/>
        <v>0</v>
      </c>
      <c r="K200" s="125">
        <f t="shared" si="65"/>
        <v>0</v>
      </c>
      <c r="L200" s="125">
        <f t="shared" si="65"/>
        <v>0</v>
      </c>
      <c r="M200" s="125">
        <f t="shared" si="65"/>
        <v>0</v>
      </c>
      <c r="N200" s="125">
        <f t="shared" si="65"/>
        <v>0</v>
      </c>
    </row>
    <row r="201" spans="1:14" s="57" customFormat="1" ht="15" hidden="1" customHeight="1">
      <c r="A201" s="63">
        <v>3</v>
      </c>
      <c r="B201" s="63">
        <v>1</v>
      </c>
      <c r="C201" s="63">
        <v>1</v>
      </c>
      <c r="D201" s="63">
        <v>1</v>
      </c>
      <c r="E201" s="63"/>
      <c r="F201" s="64"/>
      <c r="G201" s="64"/>
      <c r="H201" s="63" t="s">
        <v>145</v>
      </c>
      <c r="I201" s="125">
        <f t="shared" ref="I201:N202" si="66">I202</f>
        <v>0</v>
      </c>
      <c r="J201" s="125">
        <f t="shared" si="66"/>
        <v>0</v>
      </c>
      <c r="K201" s="125">
        <f t="shared" si="66"/>
        <v>0</v>
      </c>
      <c r="L201" s="125">
        <f t="shared" si="66"/>
        <v>0</v>
      </c>
      <c r="M201" s="125">
        <f t="shared" si="66"/>
        <v>0</v>
      </c>
      <c r="N201" s="125">
        <f t="shared" si="66"/>
        <v>0</v>
      </c>
    </row>
    <row r="202" spans="1:14" s="57" customFormat="1" ht="15" hidden="1" customHeight="1">
      <c r="A202" s="63">
        <v>3</v>
      </c>
      <c r="B202" s="63">
        <v>1</v>
      </c>
      <c r="C202" s="63">
        <v>1</v>
      </c>
      <c r="D202" s="63">
        <v>1</v>
      </c>
      <c r="E202" s="63">
        <v>1</v>
      </c>
      <c r="F202" s="64"/>
      <c r="G202" s="64"/>
      <c r="H202" s="63" t="s">
        <v>145</v>
      </c>
      <c r="I202" s="125">
        <f t="shared" si="66"/>
        <v>0</v>
      </c>
      <c r="J202" s="125">
        <f t="shared" si="66"/>
        <v>0</v>
      </c>
      <c r="K202" s="125">
        <f t="shared" si="66"/>
        <v>0</v>
      </c>
      <c r="L202" s="125">
        <f t="shared" si="66"/>
        <v>0</v>
      </c>
      <c r="M202" s="125">
        <f t="shared" si="66"/>
        <v>0</v>
      </c>
      <c r="N202" s="125">
        <f t="shared" si="66"/>
        <v>0</v>
      </c>
    </row>
    <row r="203" spans="1:14" s="57" customFormat="1" ht="15.75" hidden="1" customHeight="1">
      <c r="A203" s="63">
        <v>3</v>
      </c>
      <c r="B203" s="63">
        <v>1</v>
      </c>
      <c r="C203" s="63">
        <v>1</v>
      </c>
      <c r="D203" s="63">
        <v>1</v>
      </c>
      <c r="E203" s="63">
        <v>1</v>
      </c>
      <c r="F203" s="64">
        <v>1</v>
      </c>
      <c r="G203" s="64"/>
      <c r="H203" s="63" t="s">
        <v>145</v>
      </c>
      <c r="I203" s="130"/>
      <c r="J203" s="127"/>
      <c r="K203" s="127"/>
      <c r="L203" s="127"/>
      <c r="M203" s="127"/>
      <c r="N203" s="127"/>
    </row>
    <row r="204" spans="1:14" s="57" customFormat="1" ht="15" hidden="1" customHeight="1">
      <c r="A204" s="63">
        <v>3</v>
      </c>
      <c r="B204" s="63">
        <v>1</v>
      </c>
      <c r="C204" s="63">
        <v>1</v>
      </c>
      <c r="D204" s="63">
        <v>2</v>
      </c>
      <c r="E204" s="63"/>
      <c r="F204" s="64"/>
      <c r="G204" s="64"/>
      <c r="H204" s="63" t="s">
        <v>146</v>
      </c>
      <c r="I204" s="125">
        <f t="shared" ref="I204:N204" si="67">I205</f>
        <v>0</v>
      </c>
      <c r="J204" s="125">
        <f t="shared" si="67"/>
        <v>0</v>
      </c>
      <c r="K204" s="125">
        <f t="shared" si="67"/>
        <v>0</v>
      </c>
      <c r="L204" s="125">
        <f t="shared" si="67"/>
        <v>0</v>
      </c>
      <c r="M204" s="125">
        <f t="shared" si="67"/>
        <v>0</v>
      </c>
      <c r="N204" s="125">
        <f t="shared" si="67"/>
        <v>0</v>
      </c>
    </row>
    <row r="205" spans="1:14" s="57" customFormat="1" ht="16.5" hidden="1" customHeight="1">
      <c r="A205" s="63">
        <v>3</v>
      </c>
      <c r="B205" s="63">
        <v>1</v>
      </c>
      <c r="C205" s="63">
        <v>1</v>
      </c>
      <c r="D205" s="63">
        <v>2</v>
      </c>
      <c r="E205" s="63">
        <v>1</v>
      </c>
      <c r="F205" s="64"/>
      <c r="G205" s="64"/>
      <c r="H205" s="63" t="s">
        <v>146</v>
      </c>
      <c r="I205" s="125">
        <f t="shared" ref="I205:N205" si="68">SUM(I206:I208)</f>
        <v>0</v>
      </c>
      <c r="J205" s="125">
        <f t="shared" si="68"/>
        <v>0</v>
      </c>
      <c r="K205" s="125">
        <f t="shared" si="68"/>
        <v>0</v>
      </c>
      <c r="L205" s="125">
        <f t="shared" si="68"/>
        <v>0</v>
      </c>
      <c r="M205" s="125">
        <f t="shared" si="68"/>
        <v>0</v>
      </c>
      <c r="N205" s="125">
        <f t="shared" si="68"/>
        <v>0</v>
      </c>
    </row>
    <row r="206" spans="1:14" s="57" customFormat="1" ht="23.25" hidden="1" customHeight="1">
      <c r="A206" s="63">
        <v>3</v>
      </c>
      <c r="B206" s="63">
        <v>1</v>
      </c>
      <c r="C206" s="63">
        <v>1</v>
      </c>
      <c r="D206" s="63">
        <v>2</v>
      </c>
      <c r="E206" s="63">
        <v>1</v>
      </c>
      <c r="F206" s="64">
        <v>1</v>
      </c>
      <c r="G206" s="64"/>
      <c r="H206" s="63" t="s">
        <v>147</v>
      </c>
      <c r="I206" s="130"/>
      <c r="J206" s="127"/>
      <c r="K206" s="127"/>
      <c r="L206" s="127"/>
      <c r="M206" s="127"/>
      <c r="N206" s="127"/>
    </row>
    <row r="207" spans="1:14" s="57" customFormat="1" ht="23.25" hidden="1" customHeight="1">
      <c r="A207" s="63">
        <v>3</v>
      </c>
      <c r="B207" s="63">
        <v>1</v>
      </c>
      <c r="C207" s="63">
        <v>1</v>
      </c>
      <c r="D207" s="63">
        <v>2</v>
      </c>
      <c r="E207" s="63">
        <v>1</v>
      </c>
      <c r="F207" s="64">
        <v>2</v>
      </c>
      <c r="G207" s="64"/>
      <c r="H207" s="63" t="s">
        <v>148</v>
      </c>
      <c r="I207" s="130"/>
      <c r="J207" s="127"/>
      <c r="K207" s="127"/>
      <c r="L207" s="127"/>
      <c r="M207" s="127"/>
      <c r="N207" s="127"/>
    </row>
    <row r="208" spans="1:14" s="57" customFormat="1" ht="24" hidden="1" customHeight="1">
      <c r="A208" s="63">
        <v>3</v>
      </c>
      <c r="B208" s="63">
        <v>1</v>
      </c>
      <c r="C208" s="63">
        <v>1</v>
      </c>
      <c r="D208" s="63">
        <v>2</v>
      </c>
      <c r="E208" s="63">
        <v>1</v>
      </c>
      <c r="F208" s="64">
        <v>3</v>
      </c>
      <c r="G208" s="64"/>
      <c r="H208" s="63" t="s">
        <v>149</v>
      </c>
      <c r="I208" s="130"/>
      <c r="J208" s="127"/>
      <c r="K208" s="127"/>
      <c r="L208" s="127"/>
      <c r="M208" s="127"/>
      <c r="N208" s="127"/>
    </row>
    <row r="209" spans="1:14" s="57" customFormat="1" ht="22.5" hidden="1" customHeight="1">
      <c r="A209" s="63">
        <v>3</v>
      </c>
      <c r="B209" s="63">
        <v>1</v>
      </c>
      <c r="C209" s="63">
        <v>1</v>
      </c>
      <c r="D209" s="63">
        <v>3</v>
      </c>
      <c r="E209" s="63"/>
      <c r="F209" s="64"/>
      <c r="G209" s="64"/>
      <c r="H209" s="63" t="s">
        <v>150</v>
      </c>
      <c r="I209" s="125">
        <f t="shared" ref="I209:N209" si="69">I210</f>
        <v>0</v>
      </c>
      <c r="J209" s="125">
        <f t="shared" si="69"/>
        <v>0</v>
      </c>
      <c r="K209" s="125">
        <f t="shared" si="69"/>
        <v>0</v>
      </c>
      <c r="L209" s="125">
        <f t="shared" si="69"/>
        <v>0</v>
      </c>
      <c r="M209" s="125">
        <f t="shared" si="69"/>
        <v>0</v>
      </c>
      <c r="N209" s="125">
        <f t="shared" si="69"/>
        <v>0</v>
      </c>
    </row>
    <row r="210" spans="1:14" s="57" customFormat="1" ht="24" hidden="1" customHeight="1">
      <c r="A210" s="63">
        <v>3</v>
      </c>
      <c r="B210" s="63">
        <v>1</v>
      </c>
      <c r="C210" s="63">
        <v>1</v>
      </c>
      <c r="D210" s="63">
        <v>3</v>
      </c>
      <c r="E210" s="63">
        <v>1</v>
      </c>
      <c r="F210" s="64"/>
      <c r="G210" s="64"/>
      <c r="H210" s="63" t="s">
        <v>150</v>
      </c>
      <c r="I210" s="125">
        <f t="shared" ref="I210:N210" si="70">SUM(I211:I213)</f>
        <v>0</v>
      </c>
      <c r="J210" s="125">
        <f t="shared" si="70"/>
        <v>0</v>
      </c>
      <c r="K210" s="125">
        <f t="shared" si="70"/>
        <v>0</v>
      </c>
      <c r="L210" s="125">
        <f t="shared" si="70"/>
        <v>0</v>
      </c>
      <c r="M210" s="125">
        <f t="shared" si="70"/>
        <v>0</v>
      </c>
      <c r="N210" s="125">
        <f t="shared" si="70"/>
        <v>0</v>
      </c>
    </row>
    <row r="211" spans="1:14" s="57" customFormat="1" ht="24" hidden="1" customHeight="1">
      <c r="A211" s="63">
        <v>3</v>
      </c>
      <c r="B211" s="63">
        <v>1</v>
      </c>
      <c r="C211" s="63">
        <v>1</v>
      </c>
      <c r="D211" s="63">
        <v>3</v>
      </c>
      <c r="E211" s="63">
        <v>1</v>
      </c>
      <c r="F211" s="64">
        <v>1</v>
      </c>
      <c r="G211" s="64"/>
      <c r="H211" s="63" t="s">
        <v>151</v>
      </c>
      <c r="I211" s="130"/>
      <c r="J211" s="127"/>
      <c r="K211" s="127"/>
      <c r="L211" s="127"/>
      <c r="M211" s="127"/>
      <c r="N211" s="127"/>
    </row>
    <row r="212" spans="1:14" s="57" customFormat="1" ht="25.5" hidden="1" customHeight="1">
      <c r="A212" s="63">
        <v>3</v>
      </c>
      <c r="B212" s="63">
        <v>1</v>
      </c>
      <c r="C212" s="63">
        <v>1</v>
      </c>
      <c r="D212" s="63">
        <v>3</v>
      </c>
      <c r="E212" s="63">
        <v>1</v>
      </c>
      <c r="F212" s="64">
        <v>2</v>
      </c>
      <c r="G212" s="64"/>
      <c r="H212" s="63" t="s">
        <v>152</v>
      </c>
      <c r="I212" s="130"/>
      <c r="J212" s="127"/>
      <c r="K212" s="127"/>
      <c r="L212" s="127"/>
      <c r="M212" s="127"/>
      <c r="N212" s="127"/>
    </row>
    <row r="213" spans="1:14" s="57" customFormat="1" ht="25.5" hidden="1" customHeight="1">
      <c r="A213" s="63">
        <v>3</v>
      </c>
      <c r="B213" s="63">
        <v>1</v>
      </c>
      <c r="C213" s="63">
        <v>1</v>
      </c>
      <c r="D213" s="63">
        <v>3</v>
      </c>
      <c r="E213" s="63">
        <v>1</v>
      </c>
      <c r="F213" s="64">
        <v>3</v>
      </c>
      <c r="G213" s="64"/>
      <c r="H213" s="63" t="s">
        <v>153</v>
      </c>
      <c r="I213" s="130"/>
      <c r="J213" s="127"/>
      <c r="K213" s="127"/>
      <c r="L213" s="127"/>
      <c r="M213" s="127"/>
      <c r="N213" s="127"/>
    </row>
    <row r="214" spans="1:14" s="57" customFormat="1" ht="23.25" hidden="1" customHeight="1">
      <c r="A214" s="63">
        <v>3</v>
      </c>
      <c r="B214" s="63">
        <v>1</v>
      </c>
      <c r="C214" s="63">
        <v>1</v>
      </c>
      <c r="D214" s="63">
        <v>4</v>
      </c>
      <c r="E214" s="63"/>
      <c r="F214" s="64"/>
      <c r="G214" s="64"/>
      <c r="H214" s="63" t="s">
        <v>154</v>
      </c>
      <c r="I214" s="125">
        <f t="shared" ref="I214:N214" si="71">I215</f>
        <v>0</v>
      </c>
      <c r="J214" s="125">
        <f t="shared" si="71"/>
        <v>0</v>
      </c>
      <c r="K214" s="125">
        <f t="shared" si="71"/>
        <v>0</v>
      </c>
      <c r="L214" s="125">
        <f t="shared" si="71"/>
        <v>0</v>
      </c>
      <c r="M214" s="125">
        <f t="shared" si="71"/>
        <v>0</v>
      </c>
      <c r="N214" s="125">
        <f t="shared" si="71"/>
        <v>0</v>
      </c>
    </row>
    <row r="215" spans="1:14" s="57" customFormat="1" ht="24.75" hidden="1" customHeight="1">
      <c r="A215" s="63">
        <v>3</v>
      </c>
      <c r="B215" s="63">
        <v>1</v>
      </c>
      <c r="C215" s="63">
        <v>1</v>
      </c>
      <c r="D215" s="63">
        <v>4</v>
      </c>
      <c r="E215" s="63">
        <v>1</v>
      </c>
      <c r="F215" s="64"/>
      <c r="G215" s="64"/>
      <c r="H215" s="63" t="s">
        <v>154</v>
      </c>
      <c r="I215" s="125">
        <f t="shared" ref="I215:N215" si="72">SUM(I216:I218)</f>
        <v>0</v>
      </c>
      <c r="J215" s="125">
        <f t="shared" si="72"/>
        <v>0</v>
      </c>
      <c r="K215" s="125">
        <f t="shared" si="72"/>
        <v>0</v>
      </c>
      <c r="L215" s="125">
        <f t="shared" si="72"/>
        <v>0</v>
      </c>
      <c r="M215" s="125">
        <f t="shared" si="72"/>
        <v>0</v>
      </c>
      <c r="N215" s="125">
        <f t="shared" si="72"/>
        <v>0</v>
      </c>
    </row>
    <row r="216" spans="1:14" s="57" customFormat="1" ht="23.25" hidden="1" customHeight="1">
      <c r="A216" s="63">
        <v>3</v>
      </c>
      <c r="B216" s="63">
        <v>1</v>
      </c>
      <c r="C216" s="63">
        <v>1</v>
      </c>
      <c r="D216" s="63">
        <v>4</v>
      </c>
      <c r="E216" s="63">
        <v>1</v>
      </c>
      <c r="F216" s="64">
        <v>1</v>
      </c>
      <c r="G216" s="64"/>
      <c r="H216" s="63" t="s">
        <v>155</v>
      </c>
      <c r="I216" s="130"/>
      <c r="J216" s="127"/>
      <c r="K216" s="127"/>
      <c r="L216" s="127"/>
      <c r="M216" s="127"/>
      <c r="N216" s="127"/>
    </row>
    <row r="217" spans="1:14" s="57" customFormat="1" ht="24.75" hidden="1" customHeight="1">
      <c r="A217" s="63">
        <v>3</v>
      </c>
      <c r="B217" s="63">
        <v>1</v>
      </c>
      <c r="C217" s="63">
        <v>1</v>
      </c>
      <c r="D217" s="63">
        <v>4</v>
      </c>
      <c r="E217" s="63">
        <v>1</v>
      </c>
      <c r="F217" s="64">
        <v>2</v>
      </c>
      <c r="G217" s="64"/>
      <c r="H217" s="63" t="s">
        <v>156</v>
      </c>
      <c r="I217" s="130"/>
      <c r="J217" s="127"/>
      <c r="K217" s="127"/>
      <c r="L217" s="127"/>
      <c r="M217" s="127"/>
      <c r="N217" s="127"/>
    </row>
    <row r="218" spans="1:14" s="57" customFormat="1" ht="14.25" hidden="1" customHeight="1">
      <c r="A218" s="63">
        <v>3</v>
      </c>
      <c r="B218" s="63">
        <v>1</v>
      </c>
      <c r="C218" s="63">
        <v>1</v>
      </c>
      <c r="D218" s="63">
        <v>4</v>
      </c>
      <c r="E218" s="63">
        <v>1</v>
      </c>
      <c r="F218" s="64">
        <v>3</v>
      </c>
      <c r="G218" s="64"/>
      <c r="H218" s="63" t="s">
        <v>157</v>
      </c>
      <c r="I218" s="130"/>
      <c r="J218" s="127"/>
      <c r="K218" s="127"/>
      <c r="L218" s="127"/>
      <c r="M218" s="127"/>
      <c r="N218" s="127"/>
    </row>
    <row r="219" spans="1:14" s="57" customFormat="1" ht="26.25" hidden="1" customHeight="1">
      <c r="A219" s="63">
        <v>3</v>
      </c>
      <c r="B219" s="63">
        <v>1</v>
      </c>
      <c r="C219" s="63">
        <v>1</v>
      </c>
      <c r="D219" s="63">
        <v>5</v>
      </c>
      <c r="E219" s="63"/>
      <c r="F219" s="64"/>
      <c r="G219" s="64"/>
      <c r="H219" s="63" t="s">
        <v>158</v>
      </c>
      <c r="I219" s="125">
        <f t="shared" ref="I219:N220" si="73">I220</f>
        <v>0</v>
      </c>
      <c r="J219" s="125">
        <f t="shared" si="73"/>
        <v>0</v>
      </c>
      <c r="K219" s="125">
        <f t="shared" si="73"/>
        <v>0</v>
      </c>
      <c r="L219" s="125">
        <f t="shared" si="73"/>
        <v>0</v>
      </c>
      <c r="M219" s="125">
        <f t="shared" si="73"/>
        <v>0</v>
      </c>
      <c r="N219" s="125">
        <f t="shared" si="73"/>
        <v>0</v>
      </c>
    </row>
    <row r="220" spans="1:14" s="57" customFormat="1" ht="24.75" hidden="1" customHeight="1">
      <c r="A220" s="63">
        <v>3</v>
      </c>
      <c r="B220" s="63">
        <v>1</v>
      </c>
      <c r="C220" s="63">
        <v>1</v>
      </c>
      <c r="D220" s="63">
        <v>5</v>
      </c>
      <c r="E220" s="63">
        <v>1</v>
      </c>
      <c r="F220" s="64"/>
      <c r="G220" s="64"/>
      <c r="H220" s="63" t="s">
        <v>158</v>
      </c>
      <c r="I220" s="125">
        <f t="shared" si="73"/>
        <v>0</v>
      </c>
      <c r="J220" s="125">
        <f t="shared" si="73"/>
        <v>0</v>
      </c>
      <c r="K220" s="125">
        <f t="shared" si="73"/>
        <v>0</v>
      </c>
      <c r="L220" s="125">
        <f t="shared" si="73"/>
        <v>0</v>
      </c>
      <c r="M220" s="125">
        <f t="shared" si="73"/>
        <v>0</v>
      </c>
      <c r="N220" s="125">
        <f t="shared" si="73"/>
        <v>0</v>
      </c>
    </row>
    <row r="221" spans="1:14" s="57" customFormat="1" ht="27" hidden="1" customHeight="1">
      <c r="A221" s="68">
        <v>3</v>
      </c>
      <c r="B221" s="68">
        <v>1</v>
      </c>
      <c r="C221" s="68">
        <v>1</v>
      </c>
      <c r="D221" s="68">
        <v>5</v>
      </c>
      <c r="E221" s="68">
        <v>1</v>
      </c>
      <c r="F221" s="70">
        <v>1</v>
      </c>
      <c r="G221" s="70"/>
      <c r="H221" s="63" t="s">
        <v>158</v>
      </c>
      <c r="I221" s="127"/>
      <c r="J221" s="127"/>
      <c r="K221" s="127"/>
      <c r="L221" s="127"/>
      <c r="M221" s="127"/>
      <c r="N221" s="127"/>
    </row>
    <row r="222" spans="1:14" s="57" customFormat="1" ht="28.5" hidden="1" customHeight="1">
      <c r="A222" s="63">
        <v>3</v>
      </c>
      <c r="B222" s="63">
        <v>1</v>
      </c>
      <c r="C222" s="63">
        <v>2</v>
      </c>
      <c r="D222" s="63"/>
      <c r="E222" s="63"/>
      <c r="F222" s="64"/>
      <c r="G222" s="64"/>
      <c r="H222" s="65" t="s">
        <v>159</v>
      </c>
      <c r="I222" s="125">
        <f t="shared" ref="I222:N223" si="74">I223</f>
        <v>0</v>
      </c>
      <c r="J222" s="125">
        <f t="shared" si="74"/>
        <v>0</v>
      </c>
      <c r="K222" s="125">
        <f t="shared" si="74"/>
        <v>0</v>
      </c>
      <c r="L222" s="125">
        <f t="shared" si="74"/>
        <v>0</v>
      </c>
      <c r="M222" s="125">
        <f t="shared" si="74"/>
        <v>0</v>
      </c>
      <c r="N222" s="125">
        <f t="shared" si="74"/>
        <v>0</v>
      </c>
    </row>
    <row r="223" spans="1:14" s="57" customFormat="1" ht="25.5" hidden="1" customHeight="1">
      <c r="A223" s="63">
        <v>3</v>
      </c>
      <c r="B223" s="63">
        <v>1</v>
      </c>
      <c r="C223" s="63">
        <v>2</v>
      </c>
      <c r="D223" s="63">
        <v>1</v>
      </c>
      <c r="E223" s="63"/>
      <c r="F223" s="64"/>
      <c r="G223" s="64"/>
      <c r="H223" s="72" t="s">
        <v>159</v>
      </c>
      <c r="I223" s="125">
        <f t="shared" si="74"/>
        <v>0</v>
      </c>
      <c r="J223" s="125">
        <f t="shared" si="74"/>
        <v>0</v>
      </c>
      <c r="K223" s="125">
        <f t="shared" si="74"/>
        <v>0</v>
      </c>
      <c r="L223" s="125">
        <f t="shared" si="74"/>
        <v>0</v>
      </c>
      <c r="M223" s="125">
        <f t="shared" si="74"/>
        <v>0</v>
      </c>
      <c r="N223" s="125">
        <f t="shared" si="74"/>
        <v>0</v>
      </c>
    </row>
    <row r="224" spans="1:14" s="57" customFormat="1" ht="24" hidden="1" customHeight="1">
      <c r="A224" s="63">
        <v>3</v>
      </c>
      <c r="B224" s="63">
        <v>1</v>
      </c>
      <c r="C224" s="63">
        <v>2</v>
      </c>
      <c r="D224" s="63">
        <v>1</v>
      </c>
      <c r="E224" s="63">
        <v>1</v>
      </c>
      <c r="F224" s="64"/>
      <c r="G224" s="64"/>
      <c r="H224" s="72" t="s">
        <v>159</v>
      </c>
      <c r="I224" s="125">
        <f t="shared" ref="I224:N224" si="75">SUM(I225:I228)</f>
        <v>0</v>
      </c>
      <c r="J224" s="125">
        <f t="shared" si="75"/>
        <v>0</v>
      </c>
      <c r="K224" s="125">
        <f t="shared" si="75"/>
        <v>0</v>
      </c>
      <c r="L224" s="125">
        <f t="shared" si="75"/>
        <v>0</v>
      </c>
      <c r="M224" s="125">
        <f t="shared" si="75"/>
        <v>0</v>
      </c>
      <c r="N224" s="125">
        <f t="shared" si="75"/>
        <v>0</v>
      </c>
    </row>
    <row r="225" spans="1:14" s="57" customFormat="1" ht="47.25" hidden="1" customHeight="1">
      <c r="A225" s="63">
        <v>3</v>
      </c>
      <c r="B225" s="63">
        <v>1</v>
      </c>
      <c r="C225" s="63">
        <v>2</v>
      </c>
      <c r="D225" s="63">
        <v>1</v>
      </c>
      <c r="E225" s="63">
        <v>1</v>
      </c>
      <c r="F225" s="64">
        <v>2</v>
      </c>
      <c r="G225" s="64"/>
      <c r="H225" s="88" t="s">
        <v>160</v>
      </c>
      <c r="I225" s="127"/>
      <c r="J225" s="127"/>
      <c r="K225" s="127"/>
      <c r="L225" s="127"/>
      <c r="M225" s="127"/>
      <c r="N225" s="127"/>
    </row>
    <row r="226" spans="1:14" s="57" customFormat="1" ht="15.75" hidden="1" customHeight="1">
      <c r="A226" s="63">
        <v>3</v>
      </c>
      <c r="B226" s="63">
        <v>1</v>
      </c>
      <c r="C226" s="63">
        <v>2</v>
      </c>
      <c r="D226" s="63">
        <v>1</v>
      </c>
      <c r="E226" s="63">
        <v>1</v>
      </c>
      <c r="F226" s="64">
        <v>3</v>
      </c>
      <c r="G226" s="64"/>
      <c r="H226" s="88" t="s">
        <v>161</v>
      </c>
      <c r="I226" s="127"/>
      <c r="J226" s="127"/>
      <c r="K226" s="127"/>
      <c r="L226" s="127"/>
      <c r="M226" s="127"/>
      <c r="N226" s="127"/>
    </row>
    <row r="227" spans="1:14" s="57" customFormat="1" ht="27" hidden="1" customHeight="1">
      <c r="A227" s="63">
        <v>3</v>
      </c>
      <c r="B227" s="63">
        <v>1</v>
      </c>
      <c r="C227" s="63">
        <v>2</v>
      </c>
      <c r="D227" s="63">
        <v>1</v>
      </c>
      <c r="E227" s="63">
        <v>1</v>
      </c>
      <c r="F227" s="64">
        <v>4</v>
      </c>
      <c r="G227" s="64"/>
      <c r="H227" s="88" t="s">
        <v>162</v>
      </c>
      <c r="I227" s="127"/>
      <c r="J227" s="127"/>
      <c r="K227" s="127"/>
      <c r="L227" s="127"/>
      <c r="M227" s="127"/>
      <c r="N227" s="127"/>
    </row>
    <row r="228" spans="1:14" s="57" customFormat="1" ht="24.75" hidden="1" customHeight="1">
      <c r="A228" s="63">
        <v>3</v>
      </c>
      <c r="B228" s="63">
        <v>1</v>
      </c>
      <c r="C228" s="63">
        <v>2</v>
      </c>
      <c r="D228" s="63">
        <v>1</v>
      </c>
      <c r="E228" s="63">
        <v>1</v>
      </c>
      <c r="F228" s="64">
        <v>5</v>
      </c>
      <c r="G228" s="64"/>
      <c r="H228" s="88" t="s">
        <v>163</v>
      </c>
      <c r="I228" s="127"/>
      <c r="J228" s="127"/>
      <c r="K228" s="127"/>
      <c r="L228" s="127"/>
      <c r="M228" s="127"/>
      <c r="N228" s="127"/>
    </row>
    <row r="229" spans="1:14" s="57" customFormat="1" ht="25.5" hidden="1" customHeight="1">
      <c r="A229" s="63">
        <v>3</v>
      </c>
      <c r="B229" s="63">
        <v>1</v>
      </c>
      <c r="C229" s="63">
        <v>3</v>
      </c>
      <c r="D229" s="63"/>
      <c r="E229" s="63"/>
      <c r="F229" s="64"/>
      <c r="G229" s="64"/>
      <c r="H229" s="65" t="s">
        <v>164</v>
      </c>
      <c r="I229" s="125">
        <f t="shared" ref="I229:N229" si="76">SUM(I230+I233)</f>
        <v>0</v>
      </c>
      <c r="J229" s="125">
        <f t="shared" si="76"/>
        <v>0</v>
      </c>
      <c r="K229" s="125">
        <f t="shared" si="76"/>
        <v>0</v>
      </c>
      <c r="L229" s="125">
        <f t="shared" si="76"/>
        <v>0</v>
      </c>
      <c r="M229" s="125">
        <f t="shared" si="76"/>
        <v>0</v>
      </c>
      <c r="N229" s="125">
        <f t="shared" si="76"/>
        <v>0</v>
      </c>
    </row>
    <row r="230" spans="1:14" s="57" customFormat="1" ht="23.25" hidden="1" customHeight="1">
      <c r="A230" s="63">
        <v>3</v>
      </c>
      <c r="B230" s="63">
        <v>1</v>
      </c>
      <c r="C230" s="63">
        <v>3</v>
      </c>
      <c r="D230" s="63">
        <v>1</v>
      </c>
      <c r="E230" s="63"/>
      <c r="F230" s="64"/>
      <c r="G230" s="64"/>
      <c r="H230" s="88" t="s">
        <v>165</v>
      </c>
      <c r="I230" s="125">
        <f t="shared" ref="I230:N231" si="77">I231</f>
        <v>0</v>
      </c>
      <c r="J230" s="125">
        <f t="shared" si="77"/>
        <v>0</v>
      </c>
      <c r="K230" s="125">
        <f t="shared" si="77"/>
        <v>0</v>
      </c>
      <c r="L230" s="125">
        <f t="shared" si="77"/>
        <v>0</v>
      </c>
      <c r="M230" s="125">
        <f t="shared" si="77"/>
        <v>0</v>
      </c>
      <c r="N230" s="125">
        <f t="shared" si="77"/>
        <v>0</v>
      </c>
    </row>
    <row r="231" spans="1:14" s="57" customFormat="1" ht="23.25" hidden="1" customHeight="1">
      <c r="A231" s="63">
        <v>3</v>
      </c>
      <c r="B231" s="63">
        <v>1</v>
      </c>
      <c r="C231" s="63">
        <v>3</v>
      </c>
      <c r="D231" s="63">
        <v>1</v>
      </c>
      <c r="E231" s="63">
        <v>1</v>
      </c>
      <c r="F231" s="64"/>
      <c r="G231" s="64"/>
      <c r="H231" s="88" t="s">
        <v>165</v>
      </c>
      <c r="I231" s="125">
        <f t="shared" si="77"/>
        <v>0</v>
      </c>
      <c r="J231" s="125">
        <f t="shared" si="77"/>
        <v>0</v>
      </c>
      <c r="K231" s="125">
        <f t="shared" si="77"/>
        <v>0</v>
      </c>
      <c r="L231" s="125">
        <f t="shared" si="77"/>
        <v>0</v>
      </c>
      <c r="M231" s="125">
        <f t="shared" si="77"/>
        <v>0</v>
      </c>
      <c r="N231" s="125">
        <f t="shared" si="77"/>
        <v>0</v>
      </c>
    </row>
    <row r="232" spans="1:14" s="57" customFormat="1" ht="23.25" hidden="1" customHeight="1">
      <c r="A232" s="63">
        <v>3</v>
      </c>
      <c r="B232" s="63">
        <v>1</v>
      </c>
      <c r="C232" s="63">
        <v>3</v>
      </c>
      <c r="D232" s="63">
        <v>1</v>
      </c>
      <c r="E232" s="63">
        <v>1</v>
      </c>
      <c r="F232" s="64">
        <v>1</v>
      </c>
      <c r="G232" s="64"/>
      <c r="H232" s="88" t="s">
        <v>165</v>
      </c>
      <c r="I232" s="127"/>
      <c r="J232" s="127"/>
      <c r="K232" s="127"/>
      <c r="L232" s="127"/>
      <c r="M232" s="127"/>
      <c r="N232" s="127"/>
    </row>
    <row r="233" spans="1:14" s="57" customFormat="1" ht="15" hidden="1" customHeight="1">
      <c r="A233" s="63">
        <v>3</v>
      </c>
      <c r="B233" s="63">
        <v>1</v>
      </c>
      <c r="C233" s="63">
        <v>3</v>
      </c>
      <c r="D233" s="63">
        <v>2</v>
      </c>
      <c r="E233" s="63"/>
      <c r="F233" s="64"/>
      <c r="G233" s="64"/>
      <c r="H233" s="88" t="s">
        <v>166</v>
      </c>
      <c r="I233" s="125">
        <f t="shared" ref="I233:N233" si="78">I234</f>
        <v>0</v>
      </c>
      <c r="J233" s="125">
        <f t="shared" si="78"/>
        <v>0</v>
      </c>
      <c r="K233" s="125">
        <f t="shared" si="78"/>
        <v>0</v>
      </c>
      <c r="L233" s="125">
        <f t="shared" si="78"/>
        <v>0</v>
      </c>
      <c r="M233" s="125">
        <f t="shared" si="78"/>
        <v>0</v>
      </c>
      <c r="N233" s="125">
        <f t="shared" si="78"/>
        <v>0</v>
      </c>
    </row>
    <row r="234" spans="1:14" s="57" customFormat="1" ht="14.25" hidden="1" customHeight="1">
      <c r="A234" s="63">
        <v>3</v>
      </c>
      <c r="B234" s="63">
        <v>1</v>
      </c>
      <c r="C234" s="63">
        <v>3</v>
      </c>
      <c r="D234" s="63">
        <v>2</v>
      </c>
      <c r="E234" s="63">
        <v>1</v>
      </c>
      <c r="F234" s="64"/>
      <c r="G234" s="64"/>
      <c r="H234" s="88" t="s">
        <v>166</v>
      </c>
      <c r="I234" s="125">
        <f t="shared" ref="I234:N234" si="79">SUM(I235:I240)</f>
        <v>0</v>
      </c>
      <c r="J234" s="125">
        <f t="shared" si="79"/>
        <v>0</v>
      </c>
      <c r="K234" s="125">
        <f t="shared" si="79"/>
        <v>0</v>
      </c>
      <c r="L234" s="125">
        <f t="shared" si="79"/>
        <v>0</v>
      </c>
      <c r="M234" s="125">
        <f t="shared" si="79"/>
        <v>0</v>
      </c>
      <c r="N234" s="125">
        <f t="shared" si="79"/>
        <v>0</v>
      </c>
    </row>
    <row r="235" spans="1:14" s="57" customFormat="1" ht="24" hidden="1" customHeight="1">
      <c r="A235" s="63">
        <v>3</v>
      </c>
      <c r="B235" s="63">
        <v>1</v>
      </c>
      <c r="C235" s="63">
        <v>3</v>
      </c>
      <c r="D235" s="63">
        <v>2</v>
      </c>
      <c r="E235" s="63">
        <v>1</v>
      </c>
      <c r="F235" s="64">
        <v>1</v>
      </c>
      <c r="G235" s="64"/>
      <c r="H235" s="88" t="s">
        <v>167</v>
      </c>
      <c r="I235" s="127"/>
      <c r="J235" s="127"/>
      <c r="K235" s="127"/>
      <c r="L235" s="127"/>
      <c r="M235" s="127"/>
      <c r="N235" s="127"/>
    </row>
    <row r="236" spans="1:14" s="57" customFormat="1" ht="24.75" hidden="1" customHeight="1">
      <c r="A236" s="63">
        <v>3</v>
      </c>
      <c r="B236" s="63">
        <v>1</v>
      </c>
      <c r="C236" s="63">
        <v>3</v>
      </c>
      <c r="D236" s="63">
        <v>2</v>
      </c>
      <c r="E236" s="63">
        <v>1</v>
      </c>
      <c r="F236" s="64">
        <v>2</v>
      </c>
      <c r="G236" s="64"/>
      <c r="H236" s="88" t="s">
        <v>168</v>
      </c>
      <c r="I236" s="127"/>
      <c r="J236" s="127"/>
      <c r="K236" s="127"/>
      <c r="L236" s="127"/>
      <c r="M236" s="127"/>
      <c r="N236" s="127"/>
    </row>
    <row r="237" spans="1:14" s="57" customFormat="1" ht="22.5" hidden="1" customHeight="1">
      <c r="A237" s="63">
        <v>3</v>
      </c>
      <c r="B237" s="63">
        <v>1</v>
      </c>
      <c r="C237" s="63">
        <v>3</v>
      </c>
      <c r="D237" s="63">
        <v>2</v>
      </c>
      <c r="E237" s="63">
        <v>1</v>
      </c>
      <c r="F237" s="64">
        <v>3</v>
      </c>
      <c r="G237" s="64"/>
      <c r="H237" s="88" t="s">
        <v>169</v>
      </c>
      <c r="I237" s="127"/>
      <c r="J237" s="127"/>
      <c r="K237" s="127"/>
      <c r="L237" s="127"/>
      <c r="M237" s="127"/>
      <c r="N237" s="127"/>
    </row>
    <row r="238" spans="1:14" s="57" customFormat="1" ht="22.5" hidden="1" customHeight="1">
      <c r="A238" s="63">
        <v>3</v>
      </c>
      <c r="B238" s="63">
        <v>1</v>
      </c>
      <c r="C238" s="63">
        <v>3</v>
      </c>
      <c r="D238" s="63">
        <v>2</v>
      </c>
      <c r="E238" s="63">
        <v>1</v>
      </c>
      <c r="F238" s="64">
        <v>4</v>
      </c>
      <c r="G238" s="64"/>
      <c r="H238" s="88" t="s">
        <v>170</v>
      </c>
      <c r="I238" s="127"/>
      <c r="J238" s="127"/>
      <c r="K238" s="127"/>
      <c r="L238" s="127"/>
      <c r="M238" s="127"/>
      <c r="N238" s="127"/>
    </row>
    <row r="239" spans="1:14" s="57" customFormat="1" ht="16.5" hidden="1" customHeight="1">
      <c r="A239" s="63">
        <v>3</v>
      </c>
      <c r="B239" s="63">
        <v>1</v>
      </c>
      <c r="C239" s="63">
        <v>3</v>
      </c>
      <c r="D239" s="63">
        <v>2</v>
      </c>
      <c r="E239" s="63">
        <v>1</v>
      </c>
      <c r="F239" s="64">
        <v>5</v>
      </c>
      <c r="G239" s="64"/>
      <c r="H239" s="89" t="s">
        <v>171</v>
      </c>
      <c r="I239" s="127"/>
      <c r="J239" s="127"/>
      <c r="K239" s="127"/>
      <c r="L239" s="127"/>
      <c r="M239" s="127"/>
      <c r="N239" s="127"/>
    </row>
    <row r="240" spans="1:14" s="57" customFormat="1" ht="16.5" hidden="1" customHeight="1">
      <c r="A240" s="63">
        <v>3</v>
      </c>
      <c r="B240" s="63">
        <v>1</v>
      </c>
      <c r="C240" s="63">
        <v>3</v>
      </c>
      <c r="D240" s="63">
        <v>2</v>
      </c>
      <c r="E240" s="63">
        <v>1</v>
      </c>
      <c r="F240" s="64">
        <v>6</v>
      </c>
      <c r="G240" s="64"/>
      <c r="H240" s="89" t="s">
        <v>166</v>
      </c>
      <c r="I240" s="127"/>
      <c r="J240" s="127"/>
      <c r="K240" s="127"/>
      <c r="L240" s="127"/>
      <c r="M240" s="127"/>
      <c r="N240" s="127"/>
    </row>
    <row r="241" spans="1:14" s="57" customFormat="1" ht="23.25" hidden="1" customHeight="1">
      <c r="A241" s="63">
        <v>3</v>
      </c>
      <c r="B241" s="63">
        <v>1</v>
      </c>
      <c r="C241" s="63">
        <v>4</v>
      </c>
      <c r="D241" s="63"/>
      <c r="E241" s="63"/>
      <c r="F241" s="64"/>
      <c r="G241" s="64"/>
      <c r="H241" s="65" t="s">
        <v>172</v>
      </c>
      <c r="I241" s="125">
        <f>I242</f>
        <v>0</v>
      </c>
      <c r="J241" s="125">
        <f t="shared" ref="J241:N243" si="80">J242</f>
        <v>0</v>
      </c>
      <c r="K241" s="125">
        <f t="shared" si="80"/>
        <v>0</v>
      </c>
      <c r="L241" s="125">
        <f t="shared" si="80"/>
        <v>0</v>
      </c>
      <c r="M241" s="125">
        <f t="shared" si="80"/>
        <v>0</v>
      </c>
      <c r="N241" s="125">
        <f t="shared" si="80"/>
        <v>0</v>
      </c>
    </row>
    <row r="242" spans="1:14" s="57" customFormat="1" ht="24.75" hidden="1" customHeight="1">
      <c r="A242" s="63">
        <v>3</v>
      </c>
      <c r="B242" s="63">
        <v>1</v>
      </c>
      <c r="C242" s="63">
        <v>4</v>
      </c>
      <c r="D242" s="63">
        <v>1</v>
      </c>
      <c r="E242" s="63"/>
      <c r="F242" s="64"/>
      <c r="G242" s="64"/>
      <c r="H242" s="72" t="s">
        <v>172</v>
      </c>
      <c r="I242" s="125">
        <f>I243</f>
        <v>0</v>
      </c>
      <c r="J242" s="125">
        <f t="shared" si="80"/>
        <v>0</v>
      </c>
      <c r="K242" s="125">
        <f t="shared" si="80"/>
        <v>0</v>
      </c>
      <c r="L242" s="125">
        <f t="shared" si="80"/>
        <v>0</v>
      </c>
      <c r="M242" s="125">
        <f t="shared" si="80"/>
        <v>0</v>
      </c>
      <c r="N242" s="125">
        <f t="shared" si="80"/>
        <v>0</v>
      </c>
    </row>
    <row r="243" spans="1:14" s="57" customFormat="1" ht="22.5" hidden="1" customHeight="1">
      <c r="A243" s="63">
        <v>3</v>
      </c>
      <c r="B243" s="63">
        <v>1</v>
      </c>
      <c r="C243" s="63">
        <v>4</v>
      </c>
      <c r="D243" s="63">
        <v>1</v>
      </c>
      <c r="E243" s="63">
        <v>1</v>
      </c>
      <c r="F243" s="64"/>
      <c r="G243" s="64"/>
      <c r="H243" s="72" t="s">
        <v>172</v>
      </c>
      <c r="I243" s="125">
        <f>I244</f>
        <v>0</v>
      </c>
      <c r="J243" s="125">
        <f t="shared" si="80"/>
        <v>0</v>
      </c>
      <c r="K243" s="125">
        <f t="shared" si="80"/>
        <v>0</v>
      </c>
      <c r="L243" s="125">
        <f t="shared" si="80"/>
        <v>0</v>
      </c>
      <c r="M243" s="125">
        <f t="shared" si="80"/>
        <v>0</v>
      </c>
      <c r="N243" s="125">
        <f t="shared" si="80"/>
        <v>0</v>
      </c>
    </row>
    <row r="244" spans="1:14" s="57" customFormat="1" ht="22.5" hidden="1" customHeight="1">
      <c r="A244" s="68">
        <v>3</v>
      </c>
      <c r="B244" s="68">
        <v>1</v>
      </c>
      <c r="C244" s="68">
        <v>4</v>
      </c>
      <c r="D244" s="68">
        <v>1</v>
      </c>
      <c r="E244" s="68">
        <v>1</v>
      </c>
      <c r="F244" s="70">
        <v>1</v>
      </c>
      <c r="G244" s="70"/>
      <c r="H244" s="72" t="s">
        <v>172</v>
      </c>
      <c r="I244" s="127"/>
      <c r="J244" s="127"/>
      <c r="K244" s="127"/>
      <c r="L244" s="127"/>
      <c r="M244" s="127"/>
      <c r="N244" s="127"/>
    </row>
    <row r="245" spans="1:14" s="57" customFormat="1" ht="25.5" hidden="1" customHeight="1">
      <c r="A245" s="63">
        <v>3</v>
      </c>
      <c r="B245" s="63">
        <v>1</v>
      </c>
      <c r="C245" s="63">
        <v>5</v>
      </c>
      <c r="D245" s="63"/>
      <c r="E245" s="63"/>
      <c r="F245" s="64"/>
      <c r="G245" s="64"/>
      <c r="H245" s="89" t="s">
        <v>173</v>
      </c>
      <c r="I245" s="132">
        <f t="shared" ref="I245:N246" si="81">I246</f>
        <v>0</v>
      </c>
      <c r="J245" s="132">
        <f t="shared" si="81"/>
        <v>0</v>
      </c>
      <c r="K245" s="132">
        <f t="shared" si="81"/>
        <v>0</v>
      </c>
      <c r="L245" s="132">
        <f t="shared" si="81"/>
        <v>0</v>
      </c>
      <c r="M245" s="132">
        <f t="shared" si="81"/>
        <v>0</v>
      </c>
      <c r="N245" s="132">
        <f t="shared" si="81"/>
        <v>0</v>
      </c>
    </row>
    <row r="246" spans="1:14" s="57" customFormat="1" ht="24" hidden="1" customHeight="1">
      <c r="A246" s="63">
        <v>3</v>
      </c>
      <c r="B246" s="63">
        <v>1</v>
      </c>
      <c r="C246" s="63">
        <v>5</v>
      </c>
      <c r="D246" s="63">
        <v>1</v>
      </c>
      <c r="E246" s="63"/>
      <c r="F246" s="64"/>
      <c r="G246" s="64"/>
      <c r="H246" s="89" t="s">
        <v>173</v>
      </c>
      <c r="I246" s="132">
        <f t="shared" si="81"/>
        <v>0</v>
      </c>
      <c r="J246" s="132">
        <f t="shared" si="81"/>
        <v>0</v>
      </c>
      <c r="K246" s="132">
        <f t="shared" si="81"/>
        <v>0</v>
      </c>
      <c r="L246" s="132">
        <f t="shared" si="81"/>
        <v>0</v>
      </c>
      <c r="M246" s="132">
        <f t="shared" si="81"/>
        <v>0</v>
      </c>
      <c r="N246" s="132">
        <f t="shared" si="81"/>
        <v>0</v>
      </c>
    </row>
    <row r="247" spans="1:14" s="57" customFormat="1" ht="22.5" hidden="1" customHeight="1">
      <c r="A247" s="63">
        <v>3</v>
      </c>
      <c r="B247" s="63">
        <v>1</v>
      </c>
      <c r="C247" s="63">
        <v>5</v>
      </c>
      <c r="D247" s="63">
        <v>1</v>
      </c>
      <c r="E247" s="63">
        <v>1</v>
      </c>
      <c r="F247" s="64"/>
      <c r="G247" s="64"/>
      <c r="H247" s="89" t="s">
        <v>173</v>
      </c>
      <c r="I247" s="132">
        <f t="shared" ref="I247:N247" si="82">SUM(I248:I250)</f>
        <v>0</v>
      </c>
      <c r="J247" s="132">
        <f t="shared" si="82"/>
        <v>0</v>
      </c>
      <c r="K247" s="132">
        <f t="shared" si="82"/>
        <v>0</v>
      </c>
      <c r="L247" s="132">
        <f t="shared" si="82"/>
        <v>0</v>
      </c>
      <c r="M247" s="132">
        <f t="shared" si="82"/>
        <v>0</v>
      </c>
      <c r="N247" s="132">
        <f t="shared" si="82"/>
        <v>0</v>
      </c>
    </row>
    <row r="248" spans="1:14" s="57" customFormat="1" ht="24.75" hidden="1" customHeight="1">
      <c r="A248" s="63">
        <v>3</v>
      </c>
      <c r="B248" s="63">
        <v>1</v>
      </c>
      <c r="C248" s="63">
        <v>5</v>
      </c>
      <c r="D248" s="63">
        <v>1</v>
      </c>
      <c r="E248" s="63">
        <v>1</v>
      </c>
      <c r="F248" s="64">
        <v>1</v>
      </c>
      <c r="G248" s="64"/>
      <c r="H248" s="90" t="s">
        <v>174</v>
      </c>
      <c r="I248" s="127"/>
      <c r="J248" s="127"/>
      <c r="K248" s="127"/>
      <c r="L248" s="127"/>
      <c r="M248" s="127"/>
      <c r="N248" s="127"/>
    </row>
    <row r="249" spans="1:14" s="79" customFormat="1" ht="23.25" hidden="1" customHeight="1">
      <c r="A249" s="63">
        <v>3</v>
      </c>
      <c r="B249" s="63">
        <v>1</v>
      </c>
      <c r="C249" s="63">
        <v>5</v>
      </c>
      <c r="D249" s="63">
        <v>1</v>
      </c>
      <c r="E249" s="63">
        <v>1</v>
      </c>
      <c r="F249" s="64">
        <v>2</v>
      </c>
      <c r="G249" s="64"/>
      <c r="H249" s="90" t="s">
        <v>175</v>
      </c>
      <c r="I249" s="127"/>
      <c r="J249" s="127"/>
      <c r="K249" s="127"/>
      <c r="L249" s="127"/>
      <c r="M249" s="127"/>
      <c r="N249" s="127"/>
    </row>
    <row r="250" spans="1:14" s="57" customFormat="1" ht="23.25" hidden="1" customHeight="1">
      <c r="A250" s="63">
        <v>3</v>
      </c>
      <c r="B250" s="63">
        <v>1</v>
      </c>
      <c r="C250" s="63">
        <v>5</v>
      </c>
      <c r="D250" s="63">
        <v>1</v>
      </c>
      <c r="E250" s="63">
        <v>1</v>
      </c>
      <c r="F250" s="64">
        <v>3</v>
      </c>
      <c r="G250" s="64"/>
      <c r="H250" s="90" t="s">
        <v>176</v>
      </c>
      <c r="I250" s="127"/>
      <c r="J250" s="127"/>
      <c r="K250" s="127"/>
      <c r="L250" s="127"/>
      <c r="M250" s="127"/>
      <c r="N250" s="127"/>
    </row>
    <row r="251" spans="1:14" s="57" customFormat="1" ht="34.5" hidden="1" customHeight="1">
      <c r="A251" s="62">
        <v>3</v>
      </c>
      <c r="B251" s="62">
        <v>2</v>
      </c>
      <c r="C251" s="62"/>
      <c r="D251" s="62"/>
      <c r="E251" s="62"/>
      <c r="F251" s="75"/>
      <c r="G251" s="75"/>
      <c r="H251" s="91" t="s">
        <v>177</v>
      </c>
      <c r="I251" s="124">
        <f t="shared" ref="I251:N251" si="83">SUM(I252+I284)</f>
        <v>0</v>
      </c>
      <c r="J251" s="124">
        <f t="shared" si="83"/>
        <v>0</v>
      </c>
      <c r="K251" s="124">
        <f t="shared" si="83"/>
        <v>0</v>
      </c>
      <c r="L251" s="124">
        <f t="shared" si="83"/>
        <v>0</v>
      </c>
      <c r="M251" s="124">
        <f t="shared" si="83"/>
        <v>0</v>
      </c>
      <c r="N251" s="124">
        <f t="shared" si="83"/>
        <v>0</v>
      </c>
    </row>
    <row r="252" spans="1:14" s="57" customFormat="1" ht="36" hidden="1" customHeight="1">
      <c r="A252" s="87">
        <v>3</v>
      </c>
      <c r="B252" s="87">
        <v>2</v>
      </c>
      <c r="C252" s="87">
        <v>1</v>
      </c>
      <c r="D252" s="87"/>
      <c r="E252" s="87"/>
      <c r="F252" s="94"/>
      <c r="G252" s="94"/>
      <c r="H252" s="96" t="s">
        <v>178</v>
      </c>
      <c r="I252" s="125">
        <f t="shared" ref="I252:N252" si="84">SUM(I253+I262+I266+I270+I274+I277+I280)</f>
        <v>0</v>
      </c>
      <c r="J252" s="125">
        <f t="shared" si="84"/>
        <v>0</v>
      </c>
      <c r="K252" s="125">
        <f t="shared" si="84"/>
        <v>0</v>
      </c>
      <c r="L252" s="125">
        <f t="shared" si="84"/>
        <v>0</v>
      </c>
      <c r="M252" s="125">
        <f t="shared" si="84"/>
        <v>0</v>
      </c>
      <c r="N252" s="125">
        <f t="shared" si="84"/>
        <v>0</v>
      </c>
    </row>
    <row r="253" spans="1:14" s="57" customFormat="1" ht="14.25" hidden="1" customHeight="1">
      <c r="A253" s="87">
        <v>3</v>
      </c>
      <c r="B253" s="87">
        <v>2</v>
      </c>
      <c r="C253" s="87">
        <v>1</v>
      </c>
      <c r="D253" s="87">
        <v>1</v>
      </c>
      <c r="E253" s="87"/>
      <c r="F253" s="94"/>
      <c r="G253" s="94"/>
      <c r="H253" s="93" t="s">
        <v>179</v>
      </c>
      <c r="I253" s="125">
        <f t="shared" ref="I253:N253" si="85">I254+I256+I259</f>
        <v>0</v>
      </c>
      <c r="J253" s="125">
        <f t="shared" si="85"/>
        <v>0</v>
      </c>
      <c r="K253" s="125">
        <f t="shared" si="85"/>
        <v>0</v>
      </c>
      <c r="L253" s="125">
        <f t="shared" si="85"/>
        <v>0</v>
      </c>
      <c r="M253" s="125">
        <f t="shared" si="85"/>
        <v>0</v>
      </c>
      <c r="N253" s="125">
        <f t="shared" si="85"/>
        <v>0</v>
      </c>
    </row>
    <row r="254" spans="1:14" s="57" customFormat="1" ht="12" hidden="1" customHeight="1">
      <c r="A254" s="87">
        <v>3</v>
      </c>
      <c r="B254" s="87">
        <v>2</v>
      </c>
      <c r="C254" s="87">
        <v>1</v>
      </c>
      <c r="D254" s="87">
        <v>1</v>
      </c>
      <c r="E254" s="87">
        <v>1</v>
      </c>
      <c r="F254" s="94"/>
      <c r="G254" s="94"/>
      <c r="H254" s="93" t="s">
        <v>47</v>
      </c>
      <c r="I254" s="125">
        <f t="shared" ref="I254:N254" si="86">+I255</f>
        <v>0</v>
      </c>
      <c r="J254" s="125">
        <f t="shared" si="86"/>
        <v>0</v>
      </c>
      <c r="K254" s="125">
        <f t="shared" si="86"/>
        <v>0</v>
      </c>
      <c r="L254" s="125">
        <f t="shared" si="86"/>
        <v>0</v>
      </c>
      <c r="M254" s="125">
        <f t="shared" si="86"/>
        <v>0</v>
      </c>
      <c r="N254" s="125">
        <f t="shared" si="86"/>
        <v>0</v>
      </c>
    </row>
    <row r="255" spans="1:14" s="57" customFormat="1" ht="12" hidden="1" customHeight="1">
      <c r="A255" s="87">
        <v>3</v>
      </c>
      <c r="B255" s="87">
        <v>2</v>
      </c>
      <c r="C255" s="87">
        <v>1</v>
      </c>
      <c r="D255" s="87">
        <v>1</v>
      </c>
      <c r="E255" s="87">
        <v>1</v>
      </c>
      <c r="F255" s="94">
        <v>1</v>
      </c>
      <c r="G255" s="94"/>
      <c r="H255" s="87" t="s">
        <v>47</v>
      </c>
      <c r="I255" s="127"/>
      <c r="J255" s="127"/>
      <c r="K255" s="127"/>
      <c r="L255" s="127"/>
      <c r="M255" s="127"/>
      <c r="N255" s="127"/>
    </row>
    <row r="256" spans="1:14" s="57" customFormat="1" ht="12.75" hidden="1" customHeight="1">
      <c r="A256" s="87">
        <v>3</v>
      </c>
      <c r="B256" s="87">
        <v>2</v>
      </c>
      <c r="C256" s="87">
        <v>1</v>
      </c>
      <c r="D256" s="87">
        <v>1</v>
      </c>
      <c r="E256" s="87">
        <v>2</v>
      </c>
      <c r="F256" s="94"/>
      <c r="G256" s="94"/>
      <c r="H256" s="93" t="s">
        <v>180</v>
      </c>
      <c r="I256" s="132">
        <f t="shared" ref="I256:N256" si="87">SUM(I257:I258)</f>
        <v>0</v>
      </c>
      <c r="J256" s="132">
        <f t="shared" si="87"/>
        <v>0</v>
      </c>
      <c r="K256" s="132">
        <f t="shared" si="87"/>
        <v>0</v>
      </c>
      <c r="L256" s="132">
        <f t="shared" si="87"/>
        <v>0</v>
      </c>
      <c r="M256" s="132">
        <f t="shared" si="87"/>
        <v>0</v>
      </c>
      <c r="N256" s="132">
        <f t="shared" si="87"/>
        <v>0</v>
      </c>
    </row>
    <row r="257" spans="1:14" s="57" customFormat="1" ht="12.75" hidden="1" customHeight="1">
      <c r="A257" s="87">
        <v>3</v>
      </c>
      <c r="B257" s="87">
        <v>2</v>
      </c>
      <c r="C257" s="87">
        <v>1</v>
      </c>
      <c r="D257" s="87">
        <v>1</v>
      </c>
      <c r="E257" s="87">
        <v>2</v>
      </c>
      <c r="F257" s="94">
        <v>1</v>
      </c>
      <c r="G257" s="94"/>
      <c r="H257" s="93" t="s">
        <v>181</v>
      </c>
      <c r="I257" s="133"/>
      <c r="J257" s="133"/>
      <c r="K257" s="133"/>
      <c r="L257" s="133"/>
      <c r="M257" s="133"/>
      <c r="N257" s="133"/>
    </row>
    <row r="258" spans="1:14" s="57" customFormat="1" ht="12.75" hidden="1" customHeight="1">
      <c r="A258" s="87">
        <v>3</v>
      </c>
      <c r="B258" s="87">
        <v>2</v>
      </c>
      <c r="C258" s="87">
        <v>1</v>
      </c>
      <c r="D258" s="87">
        <v>1</v>
      </c>
      <c r="E258" s="87">
        <v>2</v>
      </c>
      <c r="F258" s="94">
        <v>2</v>
      </c>
      <c r="G258" s="94"/>
      <c r="H258" s="93" t="s">
        <v>182</v>
      </c>
      <c r="I258" s="133"/>
      <c r="J258" s="133"/>
      <c r="K258" s="133"/>
      <c r="L258" s="133"/>
      <c r="M258" s="133"/>
      <c r="N258" s="133"/>
    </row>
    <row r="259" spans="1:14" s="57" customFormat="1" ht="12.75" hidden="1" customHeight="1">
      <c r="A259" s="87">
        <v>3</v>
      </c>
      <c r="B259" s="87">
        <v>2</v>
      </c>
      <c r="C259" s="87">
        <v>1</v>
      </c>
      <c r="D259" s="87">
        <v>1</v>
      </c>
      <c r="E259" s="87">
        <v>3</v>
      </c>
      <c r="F259" s="94"/>
      <c r="G259" s="94"/>
      <c r="H259" s="93" t="s">
        <v>183</v>
      </c>
      <c r="I259" s="132">
        <f t="shared" ref="I259:N259" si="88">SUM(I260:I261)</f>
        <v>0</v>
      </c>
      <c r="J259" s="132">
        <f t="shared" si="88"/>
        <v>0</v>
      </c>
      <c r="K259" s="132">
        <f t="shared" si="88"/>
        <v>0</v>
      </c>
      <c r="L259" s="132">
        <f t="shared" si="88"/>
        <v>0</v>
      </c>
      <c r="M259" s="132">
        <f t="shared" si="88"/>
        <v>0</v>
      </c>
      <c r="N259" s="132">
        <f t="shared" si="88"/>
        <v>0</v>
      </c>
    </row>
    <row r="260" spans="1:14" s="57" customFormat="1" ht="12.75" hidden="1" customHeight="1">
      <c r="A260" s="87">
        <v>3</v>
      </c>
      <c r="B260" s="87">
        <v>2</v>
      </c>
      <c r="C260" s="87">
        <v>1</v>
      </c>
      <c r="D260" s="87">
        <v>1</v>
      </c>
      <c r="E260" s="87">
        <v>3</v>
      </c>
      <c r="F260" s="94">
        <v>1</v>
      </c>
      <c r="G260" s="94"/>
      <c r="H260" s="93" t="s">
        <v>184</v>
      </c>
      <c r="I260" s="133"/>
      <c r="J260" s="133"/>
      <c r="K260" s="133"/>
      <c r="L260" s="133"/>
      <c r="M260" s="133"/>
      <c r="N260" s="133"/>
    </row>
    <row r="261" spans="1:14" s="57" customFormat="1" ht="12.75" hidden="1" customHeight="1">
      <c r="A261" s="87">
        <v>3</v>
      </c>
      <c r="B261" s="87">
        <v>2</v>
      </c>
      <c r="C261" s="87">
        <v>1</v>
      </c>
      <c r="D261" s="87">
        <v>1</v>
      </c>
      <c r="E261" s="87">
        <v>3</v>
      </c>
      <c r="F261" s="94">
        <v>2</v>
      </c>
      <c r="G261" s="94"/>
      <c r="H261" s="89" t="s">
        <v>185</v>
      </c>
      <c r="I261" s="127"/>
      <c r="J261" s="127"/>
      <c r="K261" s="127"/>
      <c r="L261" s="127"/>
      <c r="M261" s="127"/>
      <c r="N261" s="127"/>
    </row>
    <row r="262" spans="1:14" s="57" customFormat="1" ht="25.5" hidden="1" customHeight="1">
      <c r="A262" s="87">
        <v>3</v>
      </c>
      <c r="B262" s="87">
        <v>2</v>
      </c>
      <c r="C262" s="87">
        <v>1</v>
      </c>
      <c r="D262" s="87">
        <v>2</v>
      </c>
      <c r="E262" s="87"/>
      <c r="F262" s="94"/>
      <c r="G262" s="94"/>
      <c r="H262" s="89" t="s">
        <v>186</v>
      </c>
      <c r="I262" s="125">
        <f t="shared" ref="I262:N262" si="89">I263</f>
        <v>0</v>
      </c>
      <c r="J262" s="125">
        <f t="shared" si="89"/>
        <v>0</v>
      </c>
      <c r="K262" s="125">
        <f t="shared" si="89"/>
        <v>0</v>
      </c>
      <c r="L262" s="125">
        <f t="shared" si="89"/>
        <v>0</v>
      </c>
      <c r="M262" s="125">
        <f t="shared" si="89"/>
        <v>0</v>
      </c>
      <c r="N262" s="125">
        <f t="shared" si="89"/>
        <v>0</v>
      </c>
    </row>
    <row r="263" spans="1:14" s="57" customFormat="1" ht="25.5" hidden="1" customHeight="1">
      <c r="A263" s="63">
        <v>3</v>
      </c>
      <c r="B263" s="63">
        <v>2</v>
      </c>
      <c r="C263" s="63">
        <v>1</v>
      </c>
      <c r="D263" s="63">
        <v>2</v>
      </c>
      <c r="E263" s="63">
        <v>1</v>
      </c>
      <c r="F263" s="64"/>
      <c r="G263" s="64"/>
      <c r="H263" s="89" t="s">
        <v>186</v>
      </c>
      <c r="I263" s="125">
        <f t="shared" ref="I263:N263" si="90">SUM(I264:I265)</f>
        <v>0</v>
      </c>
      <c r="J263" s="125">
        <f t="shared" si="90"/>
        <v>0</v>
      </c>
      <c r="K263" s="125">
        <f t="shared" si="90"/>
        <v>0</v>
      </c>
      <c r="L263" s="125">
        <f t="shared" si="90"/>
        <v>0</v>
      </c>
      <c r="M263" s="125">
        <f t="shared" si="90"/>
        <v>0</v>
      </c>
      <c r="N263" s="125">
        <f t="shared" si="90"/>
        <v>0</v>
      </c>
    </row>
    <row r="264" spans="1:14" s="57" customFormat="1" ht="26.25" hidden="1" customHeight="1">
      <c r="A264" s="63">
        <v>3</v>
      </c>
      <c r="B264" s="63">
        <v>2</v>
      </c>
      <c r="C264" s="63">
        <v>1</v>
      </c>
      <c r="D264" s="63">
        <v>2</v>
      </c>
      <c r="E264" s="63">
        <v>1</v>
      </c>
      <c r="F264" s="64">
        <v>1</v>
      </c>
      <c r="G264" s="64"/>
      <c r="H264" s="89" t="s">
        <v>187</v>
      </c>
      <c r="I264" s="127"/>
      <c r="J264" s="127"/>
      <c r="K264" s="127"/>
      <c r="L264" s="127"/>
      <c r="M264" s="127"/>
      <c r="N264" s="127"/>
    </row>
    <row r="265" spans="1:14" s="57" customFormat="1" ht="26.25" hidden="1" customHeight="1">
      <c r="A265" s="63">
        <v>3</v>
      </c>
      <c r="B265" s="63">
        <v>2</v>
      </c>
      <c r="C265" s="63">
        <v>1</v>
      </c>
      <c r="D265" s="63">
        <v>2</v>
      </c>
      <c r="E265" s="63">
        <v>1</v>
      </c>
      <c r="F265" s="64">
        <v>2</v>
      </c>
      <c r="G265" s="64"/>
      <c r="H265" s="89" t="s">
        <v>188</v>
      </c>
      <c r="I265" s="127"/>
      <c r="J265" s="127"/>
      <c r="K265" s="127"/>
      <c r="L265" s="127"/>
      <c r="M265" s="127"/>
      <c r="N265" s="127"/>
    </row>
    <row r="266" spans="1:14" s="57" customFormat="1" ht="24" hidden="1" customHeight="1">
      <c r="A266" s="87">
        <v>3</v>
      </c>
      <c r="B266" s="87">
        <v>2</v>
      </c>
      <c r="C266" s="87">
        <v>1</v>
      </c>
      <c r="D266" s="87">
        <v>3</v>
      </c>
      <c r="E266" s="87"/>
      <c r="F266" s="94"/>
      <c r="G266" s="94"/>
      <c r="H266" s="89" t="s">
        <v>189</v>
      </c>
      <c r="I266" s="125">
        <f t="shared" ref="I266:N266" si="91">I267</f>
        <v>0</v>
      </c>
      <c r="J266" s="125">
        <f t="shared" si="91"/>
        <v>0</v>
      </c>
      <c r="K266" s="125">
        <f t="shared" si="91"/>
        <v>0</v>
      </c>
      <c r="L266" s="125">
        <f t="shared" si="91"/>
        <v>0</v>
      </c>
      <c r="M266" s="125">
        <f t="shared" si="91"/>
        <v>0</v>
      </c>
      <c r="N266" s="125">
        <f t="shared" si="91"/>
        <v>0</v>
      </c>
    </row>
    <row r="267" spans="1:14" s="57" customFormat="1" ht="24" hidden="1" customHeight="1">
      <c r="A267" s="87">
        <v>3</v>
      </c>
      <c r="B267" s="87">
        <v>2</v>
      </c>
      <c r="C267" s="87">
        <v>1</v>
      </c>
      <c r="D267" s="87">
        <v>3</v>
      </c>
      <c r="E267" s="87">
        <v>1</v>
      </c>
      <c r="F267" s="94"/>
      <c r="G267" s="94"/>
      <c r="H267" s="89" t="s">
        <v>189</v>
      </c>
      <c r="I267" s="125">
        <f t="shared" ref="I267:N267" si="92">SUM(I268:I269)</f>
        <v>0</v>
      </c>
      <c r="J267" s="125">
        <f t="shared" si="92"/>
        <v>0</v>
      </c>
      <c r="K267" s="125">
        <f t="shared" si="92"/>
        <v>0</v>
      </c>
      <c r="L267" s="125">
        <f t="shared" si="92"/>
        <v>0</v>
      </c>
      <c r="M267" s="125">
        <f t="shared" si="92"/>
        <v>0</v>
      </c>
      <c r="N267" s="125">
        <f t="shared" si="92"/>
        <v>0</v>
      </c>
    </row>
    <row r="268" spans="1:14" s="57" customFormat="1" ht="25.5" hidden="1" customHeight="1">
      <c r="A268" s="87">
        <v>3</v>
      </c>
      <c r="B268" s="87">
        <v>2</v>
      </c>
      <c r="C268" s="87">
        <v>1</v>
      </c>
      <c r="D268" s="87">
        <v>3</v>
      </c>
      <c r="E268" s="87">
        <v>1</v>
      </c>
      <c r="F268" s="94">
        <v>1</v>
      </c>
      <c r="G268" s="94"/>
      <c r="H268" s="89" t="s">
        <v>190</v>
      </c>
      <c r="I268" s="127"/>
      <c r="J268" s="127"/>
      <c r="K268" s="127"/>
      <c r="L268" s="127"/>
      <c r="M268" s="127"/>
      <c r="N268" s="127"/>
    </row>
    <row r="269" spans="1:14" s="57" customFormat="1" ht="25.5" hidden="1" customHeight="1">
      <c r="A269" s="87">
        <v>3</v>
      </c>
      <c r="B269" s="87">
        <v>2</v>
      </c>
      <c r="C269" s="87">
        <v>1</v>
      </c>
      <c r="D269" s="87">
        <v>3</v>
      </c>
      <c r="E269" s="87">
        <v>1</v>
      </c>
      <c r="F269" s="94">
        <v>2</v>
      </c>
      <c r="G269" s="94"/>
      <c r="H269" s="89" t="s">
        <v>191</v>
      </c>
      <c r="I269" s="127"/>
      <c r="J269" s="127"/>
      <c r="K269" s="127"/>
      <c r="L269" s="127"/>
      <c r="M269" s="127"/>
      <c r="N269" s="127"/>
    </row>
    <row r="270" spans="1:14" s="57" customFormat="1" ht="14.25" hidden="1" customHeight="1">
      <c r="A270" s="87">
        <v>3</v>
      </c>
      <c r="B270" s="87">
        <v>2</v>
      </c>
      <c r="C270" s="87">
        <v>1</v>
      </c>
      <c r="D270" s="87">
        <v>4</v>
      </c>
      <c r="E270" s="87"/>
      <c r="F270" s="94"/>
      <c r="G270" s="94"/>
      <c r="H270" s="89" t="s">
        <v>192</v>
      </c>
      <c r="I270" s="125">
        <f t="shared" ref="I270:N270" si="93">I271</f>
        <v>0</v>
      </c>
      <c r="J270" s="125">
        <f t="shared" si="93"/>
        <v>0</v>
      </c>
      <c r="K270" s="125">
        <f t="shared" si="93"/>
        <v>0</v>
      </c>
      <c r="L270" s="125">
        <f t="shared" si="93"/>
        <v>0</v>
      </c>
      <c r="M270" s="125">
        <f t="shared" si="93"/>
        <v>0</v>
      </c>
      <c r="N270" s="125">
        <f t="shared" si="93"/>
        <v>0</v>
      </c>
    </row>
    <row r="271" spans="1:14" s="57" customFormat="1" ht="15.75" hidden="1" customHeight="1">
      <c r="A271" s="87">
        <v>3</v>
      </c>
      <c r="B271" s="87">
        <v>2</v>
      </c>
      <c r="C271" s="87">
        <v>1</v>
      </c>
      <c r="D271" s="87">
        <v>4</v>
      </c>
      <c r="E271" s="87">
        <v>1</v>
      </c>
      <c r="F271" s="94"/>
      <c r="G271" s="94"/>
      <c r="H271" s="89" t="s">
        <v>192</v>
      </c>
      <c r="I271" s="125">
        <f t="shared" ref="I271:N271" si="94">SUM(I272:I273)</f>
        <v>0</v>
      </c>
      <c r="J271" s="125">
        <f t="shared" si="94"/>
        <v>0</v>
      </c>
      <c r="K271" s="125">
        <f t="shared" si="94"/>
        <v>0</v>
      </c>
      <c r="L271" s="125">
        <f t="shared" si="94"/>
        <v>0</v>
      </c>
      <c r="M271" s="125">
        <f t="shared" si="94"/>
        <v>0</v>
      </c>
      <c r="N271" s="125">
        <f t="shared" si="94"/>
        <v>0</v>
      </c>
    </row>
    <row r="272" spans="1:14" s="57" customFormat="1" ht="24" hidden="1">
      <c r="A272" s="87">
        <v>3</v>
      </c>
      <c r="B272" s="87">
        <v>2</v>
      </c>
      <c r="C272" s="87">
        <v>1</v>
      </c>
      <c r="D272" s="87">
        <v>4</v>
      </c>
      <c r="E272" s="87">
        <v>1</v>
      </c>
      <c r="F272" s="94">
        <v>1</v>
      </c>
      <c r="G272" s="94"/>
      <c r="H272" s="89" t="s">
        <v>193</v>
      </c>
      <c r="I272" s="127"/>
      <c r="J272" s="127"/>
      <c r="K272" s="127"/>
      <c r="L272" s="127"/>
      <c r="M272" s="127"/>
      <c r="N272" s="127"/>
    </row>
    <row r="273" spans="1:14" s="57" customFormat="1" ht="23.25" hidden="1" customHeight="1">
      <c r="A273" s="87">
        <v>3</v>
      </c>
      <c r="B273" s="87">
        <v>2</v>
      </c>
      <c r="C273" s="87">
        <v>1</v>
      </c>
      <c r="D273" s="87">
        <v>4</v>
      </c>
      <c r="E273" s="87">
        <v>1</v>
      </c>
      <c r="F273" s="94">
        <v>2</v>
      </c>
      <c r="G273" s="94"/>
      <c r="H273" s="89" t="s">
        <v>194</v>
      </c>
      <c r="I273" s="127"/>
      <c r="J273" s="127"/>
      <c r="K273" s="127"/>
      <c r="L273" s="127"/>
      <c r="M273" s="127"/>
      <c r="N273" s="127"/>
    </row>
    <row r="274" spans="1:14" s="57" customFormat="1" ht="12" hidden="1">
      <c r="A274" s="87">
        <v>3</v>
      </c>
      <c r="B274" s="87">
        <v>2</v>
      </c>
      <c r="C274" s="87">
        <v>1</v>
      </c>
      <c r="D274" s="87">
        <v>5</v>
      </c>
      <c r="E274" s="87"/>
      <c r="F274" s="94"/>
      <c r="G274" s="94"/>
      <c r="H274" s="89" t="s">
        <v>195</v>
      </c>
      <c r="I274" s="125">
        <f t="shared" ref="I274:N275" si="95">I275</f>
        <v>0</v>
      </c>
      <c r="J274" s="125">
        <f t="shared" si="95"/>
        <v>0</v>
      </c>
      <c r="K274" s="125">
        <f t="shared" si="95"/>
        <v>0</v>
      </c>
      <c r="L274" s="125">
        <f t="shared" si="95"/>
        <v>0</v>
      </c>
      <c r="M274" s="125">
        <f t="shared" si="95"/>
        <v>0</v>
      </c>
      <c r="N274" s="125">
        <f t="shared" si="95"/>
        <v>0</v>
      </c>
    </row>
    <row r="275" spans="1:14" s="57" customFormat="1" ht="12" hidden="1">
      <c r="A275" s="87">
        <v>3</v>
      </c>
      <c r="B275" s="87">
        <v>2</v>
      </c>
      <c r="C275" s="87">
        <v>1</v>
      </c>
      <c r="D275" s="87">
        <v>5</v>
      </c>
      <c r="E275" s="87">
        <v>1</v>
      </c>
      <c r="F275" s="94"/>
      <c r="G275" s="94"/>
      <c r="H275" s="89" t="s">
        <v>195</v>
      </c>
      <c r="I275" s="125">
        <f t="shared" si="95"/>
        <v>0</v>
      </c>
      <c r="J275" s="125">
        <f t="shared" si="95"/>
        <v>0</v>
      </c>
      <c r="K275" s="125">
        <f t="shared" si="95"/>
        <v>0</v>
      </c>
      <c r="L275" s="125">
        <f t="shared" si="95"/>
        <v>0</v>
      </c>
      <c r="M275" s="125">
        <f t="shared" si="95"/>
        <v>0</v>
      </c>
      <c r="N275" s="125">
        <f t="shared" si="95"/>
        <v>0</v>
      </c>
    </row>
    <row r="276" spans="1:14" s="57" customFormat="1" ht="12" hidden="1">
      <c r="A276" s="87">
        <v>3</v>
      </c>
      <c r="B276" s="87">
        <v>2</v>
      </c>
      <c r="C276" s="87">
        <v>1</v>
      </c>
      <c r="D276" s="87">
        <v>5</v>
      </c>
      <c r="E276" s="87">
        <v>1</v>
      </c>
      <c r="F276" s="94">
        <v>1</v>
      </c>
      <c r="G276" s="94"/>
      <c r="H276" s="89" t="s">
        <v>195</v>
      </c>
      <c r="I276" s="127"/>
      <c r="J276" s="127"/>
      <c r="K276" s="127"/>
      <c r="L276" s="127"/>
      <c r="M276" s="127"/>
      <c r="N276" s="127"/>
    </row>
    <row r="277" spans="1:14" s="57" customFormat="1" ht="15.75" hidden="1" customHeight="1">
      <c r="A277" s="87">
        <v>3</v>
      </c>
      <c r="B277" s="87">
        <v>2</v>
      </c>
      <c r="C277" s="87">
        <v>1</v>
      </c>
      <c r="D277" s="87">
        <v>6</v>
      </c>
      <c r="E277" s="87"/>
      <c r="F277" s="94"/>
      <c r="G277" s="94"/>
      <c r="H277" s="63" t="s">
        <v>48</v>
      </c>
      <c r="I277" s="125">
        <f>I278</f>
        <v>0</v>
      </c>
      <c r="J277" s="125">
        <f t="shared" ref="J277:N278" si="96">J278</f>
        <v>0</v>
      </c>
      <c r="K277" s="125">
        <f t="shared" si="96"/>
        <v>0</v>
      </c>
      <c r="L277" s="125">
        <f t="shared" si="96"/>
        <v>0</v>
      </c>
      <c r="M277" s="125">
        <f t="shared" si="96"/>
        <v>0</v>
      </c>
      <c r="N277" s="125">
        <f t="shared" si="96"/>
        <v>0</v>
      </c>
    </row>
    <row r="278" spans="1:14" s="57" customFormat="1" ht="13.5" hidden="1" customHeight="1">
      <c r="A278" s="87">
        <v>3</v>
      </c>
      <c r="B278" s="87">
        <v>2</v>
      </c>
      <c r="C278" s="87">
        <v>1</v>
      </c>
      <c r="D278" s="87">
        <v>6</v>
      </c>
      <c r="E278" s="87">
        <v>1</v>
      </c>
      <c r="F278" s="94"/>
      <c r="G278" s="94"/>
      <c r="H278" s="63" t="s">
        <v>48</v>
      </c>
      <c r="I278" s="125">
        <f>I279</f>
        <v>0</v>
      </c>
      <c r="J278" s="125">
        <f t="shared" si="96"/>
        <v>0</v>
      </c>
      <c r="K278" s="125">
        <f t="shared" si="96"/>
        <v>0</v>
      </c>
      <c r="L278" s="125">
        <f t="shared" si="96"/>
        <v>0</v>
      </c>
      <c r="M278" s="125">
        <f t="shared" si="96"/>
        <v>0</v>
      </c>
      <c r="N278" s="125">
        <f t="shared" si="96"/>
        <v>0</v>
      </c>
    </row>
    <row r="279" spans="1:14" s="57" customFormat="1" ht="12" hidden="1">
      <c r="A279" s="87">
        <v>3</v>
      </c>
      <c r="B279" s="87">
        <v>2</v>
      </c>
      <c r="C279" s="87">
        <v>1</v>
      </c>
      <c r="D279" s="87">
        <v>6</v>
      </c>
      <c r="E279" s="87">
        <v>1</v>
      </c>
      <c r="F279" s="94">
        <v>1</v>
      </c>
      <c r="G279" s="94"/>
      <c r="H279" s="68" t="s">
        <v>48</v>
      </c>
      <c r="I279" s="127"/>
      <c r="J279" s="127"/>
      <c r="K279" s="127"/>
      <c r="L279" s="127"/>
      <c r="M279" s="127"/>
      <c r="N279" s="127"/>
    </row>
    <row r="280" spans="1:14" s="57" customFormat="1" ht="23.25" hidden="1" customHeight="1">
      <c r="A280" s="87">
        <v>3</v>
      </c>
      <c r="B280" s="87">
        <v>2</v>
      </c>
      <c r="C280" s="87">
        <v>1</v>
      </c>
      <c r="D280" s="87">
        <v>7</v>
      </c>
      <c r="E280" s="87"/>
      <c r="F280" s="94"/>
      <c r="G280" s="94"/>
      <c r="H280" s="89" t="s">
        <v>196</v>
      </c>
      <c r="I280" s="125">
        <f t="shared" ref="I280:N280" si="97">I281</f>
        <v>0</v>
      </c>
      <c r="J280" s="125">
        <f t="shared" si="97"/>
        <v>0</v>
      </c>
      <c r="K280" s="125">
        <f t="shared" si="97"/>
        <v>0</v>
      </c>
      <c r="L280" s="125">
        <f t="shared" si="97"/>
        <v>0</v>
      </c>
      <c r="M280" s="125">
        <f t="shared" si="97"/>
        <v>0</v>
      </c>
      <c r="N280" s="125">
        <f t="shared" si="97"/>
        <v>0</v>
      </c>
    </row>
    <row r="281" spans="1:14" s="57" customFormat="1" ht="24.75" hidden="1" customHeight="1">
      <c r="A281" s="63">
        <v>3</v>
      </c>
      <c r="B281" s="63">
        <v>2</v>
      </c>
      <c r="C281" s="63">
        <v>1</v>
      </c>
      <c r="D281" s="63">
        <v>7</v>
      </c>
      <c r="E281" s="63">
        <v>1</v>
      </c>
      <c r="F281" s="64"/>
      <c r="G281" s="64"/>
      <c r="H281" s="89" t="s">
        <v>196</v>
      </c>
      <c r="I281" s="125">
        <f t="shared" ref="I281:N281" si="98">SUM(I282:I283)</f>
        <v>0</v>
      </c>
      <c r="J281" s="125">
        <f t="shared" si="98"/>
        <v>0</v>
      </c>
      <c r="K281" s="125">
        <f t="shared" si="98"/>
        <v>0</v>
      </c>
      <c r="L281" s="125">
        <f t="shared" si="98"/>
        <v>0</v>
      </c>
      <c r="M281" s="125">
        <f t="shared" si="98"/>
        <v>0</v>
      </c>
      <c r="N281" s="125">
        <f t="shared" si="98"/>
        <v>0</v>
      </c>
    </row>
    <row r="282" spans="1:14" s="57" customFormat="1" ht="21.75" hidden="1" customHeight="1">
      <c r="A282" s="63">
        <v>3</v>
      </c>
      <c r="B282" s="63">
        <v>2</v>
      </c>
      <c r="C282" s="63">
        <v>1</v>
      </c>
      <c r="D282" s="63">
        <v>7</v>
      </c>
      <c r="E282" s="63">
        <v>1</v>
      </c>
      <c r="F282" s="64">
        <v>1</v>
      </c>
      <c r="G282" s="64"/>
      <c r="H282" s="89" t="s">
        <v>197</v>
      </c>
      <c r="I282" s="127"/>
      <c r="J282" s="127"/>
      <c r="K282" s="127"/>
      <c r="L282" s="127"/>
      <c r="M282" s="127"/>
      <c r="N282" s="127"/>
    </row>
    <row r="283" spans="1:14" s="57" customFormat="1" ht="21.75" hidden="1" customHeight="1">
      <c r="A283" s="63">
        <v>3</v>
      </c>
      <c r="B283" s="63">
        <v>2</v>
      </c>
      <c r="C283" s="63">
        <v>1</v>
      </c>
      <c r="D283" s="63">
        <v>7</v>
      </c>
      <c r="E283" s="63">
        <v>1</v>
      </c>
      <c r="F283" s="64">
        <v>2</v>
      </c>
      <c r="G283" s="64"/>
      <c r="H283" s="89" t="s">
        <v>198</v>
      </c>
      <c r="I283" s="127"/>
      <c r="J283" s="127"/>
      <c r="K283" s="127"/>
      <c r="L283" s="127"/>
      <c r="M283" s="127"/>
      <c r="N283" s="127"/>
    </row>
    <row r="284" spans="1:14" s="57" customFormat="1" ht="36" hidden="1">
      <c r="A284" s="86">
        <v>3</v>
      </c>
      <c r="B284" s="86">
        <v>2</v>
      </c>
      <c r="C284" s="86">
        <v>2</v>
      </c>
      <c r="D284" s="97"/>
      <c r="E284" s="97"/>
      <c r="F284" s="98"/>
      <c r="G284" s="98"/>
      <c r="H284" s="95" t="s">
        <v>199</v>
      </c>
      <c r="I284" s="125">
        <f t="shared" ref="I284:N284" si="99">SUM(I285+I294+I298+I302+I306+I309+I312)</f>
        <v>0</v>
      </c>
      <c r="J284" s="125">
        <f t="shared" si="99"/>
        <v>0</v>
      </c>
      <c r="K284" s="125">
        <f t="shared" si="99"/>
        <v>0</v>
      </c>
      <c r="L284" s="125">
        <f t="shared" si="99"/>
        <v>0</v>
      </c>
      <c r="M284" s="125">
        <f t="shared" si="99"/>
        <v>0</v>
      </c>
      <c r="N284" s="125">
        <f t="shared" si="99"/>
        <v>0</v>
      </c>
    </row>
    <row r="285" spans="1:14" s="57" customFormat="1" ht="12" hidden="1">
      <c r="A285" s="87">
        <v>3</v>
      </c>
      <c r="B285" s="87">
        <v>2</v>
      </c>
      <c r="C285" s="87">
        <v>2</v>
      </c>
      <c r="D285" s="87">
        <v>1</v>
      </c>
      <c r="E285" s="87"/>
      <c r="F285" s="94"/>
      <c r="G285" s="94"/>
      <c r="H285" s="89" t="s">
        <v>200</v>
      </c>
      <c r="I285" s="125">
        <f t="shared" ref="I285:N285" si="100">+I286+I288+I291</f>
        <v>0</v>
      </c>
      <c r="J285" s="125">
        <f t="shared" si="100"/>
        <v>0</v>
      </c>
      <c r="K285" s="125">
        <f t="shared" si="100"/>
        <v>0</v>
      </c>
      <c r="L285" s="125">
        <f t="shared" si="100"/>
        <v>0</v>
      </c>
      <c r="M285" s="125">
        <f t="shared" si="100"/>
        <v>0</v>
      </c>
      <c r="N285" s="125">
        <f t="shared" si="100"/>
        <v>0</v>
      </c>
    </row>
    <row r="286" spans="1:14" s="57" customFormat="1" ht="12.75" hidden="1" customHeight="1">
      <c r="A286" s="87">
        <v>3</v>
      </c>
      <c r="B286" s="87">
        <v>2</v>
      </c>
      <c r="C286" s="87">
        <v>2</v>
      </c>
      <c r="D286" s="87">
        <v>1</v>
      </c>
      <c r="E286" s="87">
        <v>1</v>
      </c>
      <c r="F286" s="94"/>
      <c r="G286" s="94"/>
      <c r="H286" s="89" t="s">
        <v>47</v>
      </c>
      <c r="I286" s="125">
        <f t="shared" ref="I286:N286" si="101">SUM(I287:I293)</f>
        <v>0</v>
      </c>
      <c r="J286" s="125">
        <f t="shared" si="101"/>
        <v>0</v>
      </c>
      <c r="K286" s="125">
        <f t="shared" si="101"/>
        <v>0</v>
      </c>
      <c r="L286" s="125">
        <f t="shared" si="101"/>
        <v>0</v>
      </c>
      <c r="M286" s="125">
        <f t="shared" si="101"/>
        <v>0</v>
      </c>
      <c r="N286" s="125">
        <f t="shared" si="101"/>
        <v>0</v>
      </c>
    </row>
    <row r="287" spans="1:14" s="57" customFormat="1" ht="12.75" hidden="1" customHeight="1">
      <c r="A287" s="87">
        <v>3</v>
      </c>
      <c r="B287" s="87">
        <v>2</v>
      </c>
      <c r="C287" s="87">
        <v>2</v>
      </c>
      <c r="D287" s="87">
        <v>1</v>
      </c>
      <c r="E287" s="87">
        <v>1</v>
      </c>
      <c r="F287" s="94">
        <v>1</v>
      </c>
      <c r="G287" s="94"/>
      <c r="H287" s="89" t="s">
        <v>47</v>
      </c>
      <c r="I287" s="127"/>
      <c r="J287" s="127"/>
      <c r="K287" s="127"/>
      <c r="L287" s="127"/>
      <c r="M287" s="127"/>
      <c r="N287" s="127"/>
    </row>
    <row r="288" spans="1:14" s="57" customFormat="1" ht="12" hidden="1">
      <c r="A288" s="87">
        <v>3</v>
      </c>
      <c r="B288" s="87">
        <v>2</v>
      </c>
      <c r="C288" s="87">
        <v>2</v>
      </c>
      <c r="D288" s="87">
        <v>1</v>
      </c>
      <c r="E288" s="87">
        <v>2</v>
      </c>
      <c r="F288" s="94"/>
      <c r="G288" s="94"/>
      <c r="H288" s="89" t="s">
        <v>180</v>
      </c>
      <c r="I288" s="125">
        <f t="shared" ref="I288:N288" si="102">SUM(I289:I290)</f>
        <v>0</v>
      </c>
      <c r="J288" s="125">
        <f t="shared" si="102"/>
        <v>0</v>
      </c>
      <c r="K288" s="125">
        <f t="shared" si="102"/>
        <v>0</v>
      </c>
      <c r="L288" s="125">
        <f t="shared" si="102"/>
        <v>0</v>
      </c>
      <c r="M288" s="125">
        <f t="shared" si="102"/>
        <v>0</v>
      </c>
      <c r="N288" s="125">
        <f t="shared" si="102"/>
        <v>0</v>
      </c>
    </row>
    <row r="289" spans="1:14" s="57" customFormat="1" ht="12.75" hidden="1" customHeight="1">
      <c r="A289" s="87">
        <v>3</v>
      </c>
      <c r="B289" s="87">
        <v>2</v>
      </c>
      <c r="C289" s="87">
        <v>2</v>
      </c>
      <c r="D289" s="87">
        <v>1</v>
      </c>
      <c r="E289" s="87">
        <v>2</v>
      </c>
      <c r="F289" s="94">
        <v>1</v>
      </c>
      <c r="G289" s="94"/>
      <c r="H289" s="89" t="s">
        <v>181</v>
      </c>
      <c r="I289" s="127"/>
      <c r="J289" s="127"/>
      <c r="K289" s="127"/>
      <c r="L289" s="127"/>
      <c r="M289" s="127"/>
      <c r="N289" s="127"/>
    </row>
    <row r="290" spans="1:14" s="57" customFormat="1" ht="12.75" hidden="1" customHeight="1">
      <c r="A290" s="87">
        <v>3</v>
      </c>
      <c r="B290" s="87">
        <v>2</v>
      </c>
      <c r="C290" s="87">
        <v>2</v>
      </c>
      <c r="D290" s="87">
        <v>1</v>
      </c>
      <c r="E290" s="87">
        <v>2</v>
      </c>
      <c r="F290" s="94">
        <v>2</v>
      </c>
      <c r="G290" s="94"/>
      <c r="H290" s="89" t="s">
        <v>182</v>
      </c>
      <c r="I290" s="127"/>
      <c r="J290" s="127"/>
      <c r="K290" s="127"/>
      <c r="L290" s="127"/>
      <c r="M290" s="127"/>
      <c r="N290" s="127"/>
    </row>
    <row r="291" spans="1:14" s="57" customFormat="1" ht="12.75" hidden="1" customHeight="1">
      <c r="A291" s="87">
        <v>3</v>
      </c>
      <c r="B291" s="87">
        <v>2</v>
      </c>
      <c r="C291" s="87">
        <v>2</v>
      </c>
      <c r="D291" s="87">
        <v>1</v>
      </c>
      <c r="E291" s="87">
        <v>3</v>
      </c>
      <c r="F291" s="94"/>
      <c r="G291" s="94"/>
      <c r="H291" s="89" t="s">
        <v>183</v>
      </c>
      <c r="I291" s="125">
        <f t="shared" ref="I291:N291" si="103">SUM(I292:I293)</f>
        <v>0</v>
      </c>
      <c r="J291" s="125">
        <f t="shared" si="103"/>
        <v>0</v>
      </c>
      <c r="K291" s="125">
        <f t="shared" si="103"/>
        <v>0</v>
      </c>
      <c r="L291" s="125">
        <f t="shared" si="103"/>
        <v>0</v>
      </c>
      <c r="M291" s="125">
        <f t="shared" si="103"/>
        <v>0</v>
      </c>
      <c r="N291" s="125">
        <f t="shared" si="103"/>
        <v>0</v>
      </c>
    </row>
    <row r="292" spans="1:14" s="57" customFormat="1" ht="12.75" hidden="1" customHeight="1">
      <c r="A292" s="87">
        <v>3</v>
      </c>
      <c r="B292" s="87">
        <v>2</v>
      </c>
      <c r="C292" s="87">
        <v>2</v>
      </c>
      <c r="D292" s="87">
        <v>1</v>
      </c>
      <c r="E292" s="87">
        <v>3</v>
      </c>
      <c r="F292" s="94">
        <v>1</v>
      </c>
      <c r="G292" s="94"/>
      <c r="H292" s="89" t="s">
        <v>201</v>
      </c>
      <c r="I292" s="127"/>
      <c r="J292" s="127"/>
      <c r="K292" s="127"/>
      <c r="L292" s="127"/>
      <c r="M292" s="127"/>
      <c r="N292" s="127"/>
    </row>
    <row r="293" spans="1:14" s="57" customFormat="1" ht="12.75" hidden="1" customHeight="1">
      <c r="A293" s="87">
        <v>3</v>
      </c>
      <c r="B293" s="87">
        <v>2</v>
      </c>
      <c r="C293" s="87">
        <v>2</v>
      </c>
      <c r="D293" s="87">
        <v>1</v>
      </c>
      <c r="E293" s="87">
        <v>3</v>
      </c>
      <c r="F293" s="94">
        <v>2</v>
      </c>
      <c r="G293" s="94"/>
      <c r="H293" s="89" t="s">
        <v>202</v>
      </c>
      <c r="I293" s="127"/>
      <c r="J293" s="127"/>
      <c r="K293" s="127"/>
      <c r="L293" s="127"/>
      <c r="M293" s="127"/>
      <c r="N293" s="127"/>
    </row>
    <row r="294" spans="1:14" s="57" customFormat="1" ht="24" hidden="1">
      <c r="A294" s="87">
        <v>3</v>
      </c>
      <c r="B294" s="87">
        <v>2</v>
      </c>
      <c r="C294" s="87">
        <v>2</v>
      </c>
      <c r="D294" s="87">
        <v>2</v>
      </c>
      <c r="E294" s="87"/>
      <c r="F294" s="94"/>
      <c r="G294" s="94"/>
      <c r="H294" s="89" t="s">
        <v>203</v>
      </c>
      <c r="I294" s="125">
        <f t="shared" ref="I294:N294" si="104">I295</f>
        <v>0</v>
      </c>
      <c r="J294" s="125">
        <f t="shared" si="104"/>
        <v>0</v>
      </c>
      <c r="K294" s="125">
        <f t="shared" si="104"/>
        <v>0</v>
      </c>
      <c r="L294" s="125">
        <f t="shared" si="104"/>
        <v>0</v>
      </c>
      <c r="M294" s="125">
        <f t="shared" si="104"/>
        <v>0</v>
      </c>
      <c r="N294" s="125">
        <f t="shared" si="104"/>
        <v>0</v>
      </c>
    </row>
    <row r="295" spans="1:14" s="57" customFormat="1" ht="24" hidden="1">
      <c r="A295" s="87">
        <v>3</v>
      </c>
      <c r="B295" s="87">
        <v>2</v>
      </c>
      <c r="C295" s="87">
        <v>2</v>
      </c>
      <c r="D295" s="87">
        <v>2</v>
      </c>
      <c r="E295" s="87">
        <v>1</v>
      </c>
      <c r="F295" s="94"/>
      <c r="G295" s="94"/>
      <c r="H295" s="89" t="s">
        <v>203</v>
      </c>
      <c r="I295" s="125">
        <f t="shared" ref="I295:N295" si="105">SUM(I296:I297)</f>
        <v>0</v>
      </c>
      <c r="J295" s="125">
        <f t="shared" si="105"/>
        <v>0</v>
      </c>
      <c r="K295" s="125">
        <f t="shared" si="105"/>
        <v>0</v>
      </c>
      <c r="L295" s="125">
        <f t="shared" si="105"/>
        <v>0</v>
      </c>
      <c r="M295" s="125">
        <f t="shared" si="105"/>
        <v>0</v>
      </c>
      <c r="N295" s="125">
        <f t="shared" si="105"/>
        <v>0</v>
      </c>
    </row>
    <row r="296" spans="1:14" s="57" customFormat="1" ht="24" hidden="1">
      <c r="A296" s="87">
        <v>3</v>
      </c>
      <c r="B296" s="87">
        <v>2</v>
      </c>
      <c r="C296" s="87">
        <v>2</v>
      </c>
      <c r="D296" s="87">
        <v>2</v>
      </c>
      <c r="E296" s="87">
        <v>1</v>
      </c>
      <c r="F296" s="94">
        <v>1</v>
      </c>
      <c r="G296" s="94"/>
      <c r="H296" s="89" t="s">
        <v>204</v>
      </c>
      <c r="I296" s="127"/>
      <c r="J296" s="127"/>
      <c r="K296" s="127"/>
      <c r="L296" s="127"/>
      <c r="M296" s="127"/>
      <c r="N296" s="127"/>
    </row>
    <row r="297" spans="1:14" s="57" customFormat="1" ht="24" hidden="1" customHeight="1">
      <c r="A297" s="87">
        <v>3</v>
      </c>
      <c r="B297" s="87">
        <v>2</v>
      </c>
      <c r="C297" s="87">
        <v>2</v>
      </c>
      <c r="D297" s="87">
        <v>2</v>
      </c>
      <c r="E297" s="87">
        <v>1</v>
      </c>
      <c r="F297" s="94">
        <v>2</v>
      </c>
      <c r="G297" s="94"/>
      <c r="H297" s="89" t="s">
        <v>205</v>
      </c>
      <c r="I297" s="127"/>
      <c r="J297" s="127"/>
      <c r="K297" s="127"/>
      <c r="L297" s="127"/>
      <c r="M297" s="127"/>
      <c r="N297" s="127"/>
    </row>
    <row r="298" spans="1:14" s="57" customFormat="1" ht="22.5" hidden="1" customHeight="1">
      <c r="A298" s="87">
        <v>3</v>
      </c>
      <c r="B298" s="87">
        <v>2</v>
      </c>
      <c r="C298" s="87">
        <v>2</v>
      </c>
      <c r="D298" s="87">
        <v>3</v>
      </c>
      <c r="E298" s="87"/>
      <c r="F298" s="94"/>
      <c r="G298" s="94"/>
      <c r="H298" s="89" t="s">
        <v>208</v>
      </c>
      <c r="I298" s="125">
        <f t="shared" ref="I298:N298" si="106">I299</f>
        <v>0</v>
      </c>
      <c r="J298" s="125">
        <f t="shared" si="106"/>
        <v>0</v>
      </c>
      <c r="K298" s="125">
        <f t="shared" si="106"/>
        <v>0</v>
      </c>
      <c r="L298" s="125">
        <f t="shared" si="106"/>
        <v>0</v>
      </c>
      <c r="M298" s="125">
        <f t="shared" si="106"/>
        <v>0</v>
      </c>
      <c r="N298" s="125">
        <f t="shared" si="106"/>
        <v>0</v>
      </c>
    </row>
    <row r="299" spans="1:14" s="57" customFormat="1" ht="22.5" hidden="1" customHeight="1">
      <c r="A299" s="87">
        <v>3</v>
      </c>
      <c r="B299" s="87">
        <v>2</v>
      </c>
      <c r="C299" s="87">
        <v>2</v>
      </c>
      <c r="D299" s="87">
        <v>3</v>
      </c>
      <c r="E299" s="87">
        <v>1</v>
      </c>
      <c r="F299" s="94"/>
      <c r="G299" s="94"/>
      <c r="H299" s="89" t="s">
        <v>208</v>
      </c>
      <c r="I299" s="125">
        <f t="shared" ref="I299:N299" si="107">SUM(I300:I301)</f>
        <v>0</v>
      </c>
      <c r="J299" s="125">
        <f t="shared" si="107"/>
        <v>0</v>
      </c>
      <c r="K299" s="125">
        <f t="shared" si="107"/>
        <v>0</v>
      </c>
      <c r="L299" s="125">
        <f t="shared" si="107"/>
        <v>0</v>
      </c>
      <c r="M299" s="125">
        <f t="shared" si="107"/>
        <v>0</v>
      </c>
      <c r="N299" s="125">
        <f t="shared" si="107"/>
        <v>0</v>
      </c>
    </row>
    <row r="300" spans="1:14" s="57" customFormat="1" ht="27" hidden="1" customHeight="1">
      <c r="A300" s="87">
        <v>3</v>
      </c>
      <c r="B300" s="87">
        <v>2</v>
      </c>
      <c r="C300" s="87">
        <v>2</v>
      </c>
      <c r="D300" s="87">
        <v>3</v>
      </c>
      <c r="E300" s="87">
        <v>1</v>
      </c>
      <c r="F300" s="94">
        <v>1</v>
      </c>
      <c r="G300" s="94"/>
      <c r="H300" s="89" t="s">
        <v>206</v>
      </c>
      <c r="I300" s="130"/>
      <c r="J300" s="127"/>
      <c r="K300" s="127"/>
      <c r="L300" s="127"/>
      <c r="M300" s="127"/>
      <c r="N300" s="127"/>
    </row>
    <row r="301" spans="1:14" s="57" customFormat="1" ht="26.25" hidden="1" customHeight="1">
      <c r="A301" s="87">
        <v>3</v>
      </c>
      <c r="B301" s="87">
        <v>2</v>
      </c>
      <c r="C301" s="87">
        <v>2</v>
      </c>
      <c r="D301" s="87">
        <v>3</v>
      </c>
      <c r="E301" s="87">
        <v>1</v>
      </c>
      <c r="F301" s="94">
        <v>2</v>
      </c>
      <c r="G301" s="94"/>
      <c r="H301" s="89" t="s">
        <v>207</v>
      </c>
      <c r="I301" s="130"/>
      <c r="J301" s="127"/>
      <c r="K301" s="127"/>
      <c r="L301" s="127"/>
      <c r="M301" s="127"/>
      <c r="N301" s="127"/>
    </row>
    <row r="302" spans="1:14" s="57" customFormat="1" ht="22.5" hidden="1" customHeight="1">
      <c r="A302" s="87">
        <v>3</v>
      </c>
      <c r="B302" s="87">
        <v>2</v>
      </c>
      <c r="C302" s="87">
        <v>2</v>
      </c>
      <c r="D302" s="87">
        <v>4</v>
      </c>
      <c r="E302" s="87"/>
      <c r="F302" s="94"/>
      <c r="G302" s="94"/>
      <c r="H302" s="89" t="s">
        <v>209</v>
      </c>
      <c r="I302" s="125">
        <f t="shared" ref="I302:N302" si="108">I303</f>
        <v>0</v>
      </c>
      <c r="J302" s="125">
        <f t="shared" si="108"/>
        <v>0</v>
      </c>
      <c r="K302" s="125">
        <f t="shared" si="108"/>
        <v>0</v>
      </c>
      <c r="L302" s="125">
        <f t="shared" si="108"/>
        <v>0</v>
      </c>
      <c r="M302" s="125">
        <f t="shared" si="108"/>
        <v>0</v>
      </c>
      <c r="N302" s="125">
        <f t="shared" si="108"/>
        <v>0</v>
      </c>
    </row>
    <row r="303" spans="1:14" s="57" customFormat="1" ht="24" hidden="1" customHeight="1">
      <c r="A303" s="87">
        <v>3</v>
      </c>
      <c r="B303" s="87">
        <v>2</v>
      </c>
      <c r="C303" s="87">
        <v>2</v>
      </c>
      <c r="D303" s="87">
        <v>4</v>
      </c>
      <c r="E303" s="87">
        <v>1</v>
      </c>
      <c r="F303" s="94"/>
      <c r="G303" s="94"/>
      <c r="H303" s="89" t="s">
        <v>209</v>
      </c>
      <c r="I303" s="125">
        <f t="shared" ref="I303:N303" si="109">SUM(I304:I305)</f>
        <v>0</v>
      </c>
      <c r="J303" s="125">
        <f t="shared" si="109"/>
        <v>0</v>
      </c>
      <c r="K303" s="125">
        <f t="shared" si="109"/>
        <v>0</v>
      </c>
      <c r="L303" s="125">
        <f t="shared" si="109"/>
        <v>0</v>
      </c>
      <c r="M303" s="125">
        <f t="shared" si="109"/>
        <v>0</v>
      </c>
      <c r="N303" s="125">
        <f t="shared" si="109"/>
        <v>0</v>
      </c>
    </row>
    <row r="304" spans="1:14" s="57" customFormat="1" ht="24" hidden="1">
      <c r="A304" s="87">
        <v>3</v>
      </c>
      <c r="B304" s="87">
        <v>2</v>
      </c>
      <c r="C304" s="87">
        <v>2</v>
      </c>
      <c r="D304" s="87">
        <v>4</v>
      </c>
      <c r="E304" s="87">
        <v>1</v>
      </c>
      <c r="F304" s="94">
        <v>1</v>
      </c>
      <c r="G304" s="94"/>
      <c r="H304" s="89" t="s">
        <v>210</v>
      </c>
      <c r="I304" s="127"/>
      <c r="J304" s="127"/>
      <c r="K304" s="127"/>
      <c r="L304" s="127"/>
      <c r="M304" s="127"/>
      <c r="N304" s="127"/>
    </row>
    <row r="305" spans="1:14" s="57" customFormat="1" ht="23.25" hidden="1" customHeight="1">
      <c r="A305" s="87">
        <v>3</v>
      </c>
      <c r="B305" s="87">
        <v>2</v>
      </c>
      <c r="C305" s="87">
        <v>2</v>
      </c>
      <c r="D305" s="87">
        <v>4</v>
      </c>
      <c r="E305" s="87">
        <v>1</v>
      </c>
      <c r="F305" s="94">
        <v>2</v>
      </c>
      <c r="G305" s="94"/>
      <c r="H305" s="89" t="s">
        <v>211</v>
      </c>
      <c r="I305" s="127"/>
      <c r="J305" s="127"/>
      <c r="K305" s="127"/>
      <c r="L305" s="127"/>
      <c r="M305" s="127"/>
      <c r="N305" s="127"/>
    </row>
    <row r="306" spans="1:14" s="57" customFormat="1" ht="15.75" hidden="1" customHeight="1">
      <c r="A306" s="87">
        <v>3</v>
      </c>
      <c r="B306" s="87">
        <v>2</v>
      </c>
      <c r="C306" s="87">
        <v>2</v>
      </c>
      <c r="D306" s="87">
        <v>5</v>
      </c>
      <c r="E306" s="87"/>
      <c r="F306" s="94"/>
      <c r="G306" s="94"/>
      <c r="H306" s="89" t="s">
        <v>212</v>
      </c>
      <c r="I306" s="125">
        <f>I307</f>
        <v>0</v>
      </c>
      <c r="J306" s="125">
        <f t="shared" ref="J306:N307" si="110">J307</f>
        <v>0</v>
      </c>
      <c r="K306" s="125">
        <f t="shared" si="110"/>
        <v>0</v>
      </c>
      <c r="L306" s="125">
        <f t="shared" si="110"/>
        <v>0</v>
      </c>
      <c r="M306" s="125">
        <f t="shared" si="110"/>
        <v>0</v>
      </c>
      <c r="N306" s="125">
        <f t="shared" si="110"/>
        <v>0</v>
      </c>
    </row>
    <row r="307" spans="1:14" s="57" customFormat="1" ht="15" hidden="1" customHeight="1">
      <c r="A307" s="87">
        <v>3</v>
      </c>
      <c r="B307" s="87">
        <v>2</v>
      </c>
      <c r="C307" s="87">
        <v>2</v>
      </c>
      <c r="D307" s="87">
        <v>5</v>
      </c>
      <c r="E307" s="87">
        <v>1</v>
      </c>
      <c r="F307" s="94"/>
      <c r="G307" s="94"/>
      <c r="H307" s="89" t="s">
        <v>212</v>
      </c>
      <c r="I307" s="125">
        <f>I308</f>
        <v>0</v>
      </c>
      <c r="J307" s="125">
        <f t="shared" si="110"/>
        <v>0</v>
      </c>
      <c r="K307" s="125">
        <f t="shared" si="110"/>
        <v>0</v>
      </c>
      <c r="L307" s="125">
        <f t="shared" si="110"/>
        <v>0</v>
      </c>
      <c r="M307" s="125">
        <f t="shared" si="110"/>
        <v>0</v>
      </c>
      <c r="N307" s="125">
        <f t="shared" si="110"/>
        <v>0</v>
      </c>
    </row>
    <row r="308" spans="1:14" s="57" customFormat="1" ht="15" hidden="1" customHeight="1">
      <c r="A308" s="87">
        <v>3</v>
      </c>
      <c r="B308" s="87">
        <v>2</v>
      </c>
      <c r="C308" s="87">
        <v>2</v>
      </c>
      <c r="D308" s="87">
        <v>5</v>
      </c>
      <c r="E308" s="87">
        <v>1</v>
      </c>
      <c r="F308" s="94">
        <v>1</v>
      </c>
      <c r="G308" s="94"/>
      <c r="H308" s="89" t="s">
        <v>212</v>
      </c>
      <c r="I308" s="127"/>
      <c r="J308" s="127"/>
      <c r="K308" s="127"/>
      <c r="L308" s="127"/>
      <c r="M308" s="127"/>
      <c r="N308" s="127"/>
    </row>
    <row r="309" spans="1:14" s="57" customFormat="1" ht="15" hidden="1" customHeight="1">
      <c r="A309" s="87">
        <v>3</v>
      </c>
      <c r="B309" s="87">
        <v>2</v>
      </c>
      <c r="C309" s="87">
        <v>2</v>
      </c>
      <c r="D309" s="87">
        <v>6</v>
      </c>
      <c r="E309" s="87"/>
      <c r="F309" s="94"/>
      <c r="G309" s="94"/>
      <c r="H309" s="63" t="s">
        <v>48</v>
      </c>
      <c r="I309" s="125">
        <f>I310</f>
        <v>0</v>
      </c>
      <c r="J309" s="125">
        <f t="shared" ref="J309:N310" si="111">J310</f>
        <v>0</v>
      </c>
      <c r="K309" s="125">
        <f t="shared" si="111"/>
        <v>0</v>
      </c>
      <c r="L309" s="125">
        <f t="shared" si="111"/>
        <v>0</v>
      </c>
      <c r="M309" s="125">
        <f t="shared" si="111"/>
        <v>0</v>
      </c>
      <c r="N309" s="125">
        <f t="shared" si="111"/>
        <v>0</v>
      </c>
    </row>
    <row r="310" spans="1:14" s="57" customFormat="1" ht="15" hidden="1" customHeight="1">
      <c r="A310" s="63">
        <v>3</v>
      </c>
      <c r="B310" s="63">
        <v>2</v>
      </c>
      <c r="C310" s="63">
        <v>2</v>
      </c>
      <c r="D310" s="63">
        <v>6</v>
      </c>
      <c r="E310" s="63">
        <v>1</v>
      </c>
      <c r="F310" s="64"/>
      <c r="G310" s="64"/>
      <c r="H310" s="63" t="s">
        <v>48</v>
      </c>
      <c r="I310" s="125">
        <f>I311</f>
        <v>0</v>
      </c>
      <c r="J310" s="125">
        <f t="shared" si="111"/>
        <v>0</v>
      </c>
      <c r="K310" s="125">
        <f t="shared" si="111"/>
        <v>0</v>
      </c>
      <c r="L310" s="125">
        <f t="shared" si="111"/>
        <v>0</v>
      </c>
      <c r="M310" s="125">
        <f t="shared" si="111"/>
        <v>0</v>
      </c>
      <c r="N310" s="125">
        <f t="shared" si="111"/>
        <v>0</v>
      </c>
    </row>
    <row r="311" spans="1:14" s="57" customFormat="1" ht="15.75" hidden="1" customHeight="1">
      <c r="A311" s="63">
        <v>3</v>
      </c>
      <c r="B311" s="63">
        <v>2</v>
      </c>
      <c r="C311" s="63">
        <v>2</v>
      </c>
      <c r="D311" s="63">
        <v>6</v>
      </c>
      <c r="E311" s="63">
        <v>1</v>
      </c>
      <c r="F311" s="64">
        <v>1</v>
      </c>
      <c r="G311" s="64"/>
      <c r="H311" s="63" t="s">
        <v>48</v>
      </c>
      <c r="I311" s="127"/>
      <c r="J311" s="127"/>
      <c r="K311" s="127"/>
      <c r="L311" s="127"/>
      <c r="M311" s="127"/>
      <c r="N311" s="127"/>
    </row>
    <row r="312" spans="1:14" s="57" customFormat="1" ht="24.75" hidden="1" customHeight="1">
      <c r="A312" s="87">
        <v>3</v>
      </c>
      <c r="B312" s="87">
        <v>2</v>
      </c>
      <c r="C312" s="87">
        <v>2</v>
      </c>
      <c r="D312" s="87">
        <v>7</v>
      </c>
      <c r="E312" s="87"/>
      <c r="F312" s="64"/>
      <c r="G312" s="64"/>
      <c r="H312" s="89" t="s">
        <v>196</v>
      </c>
      <c r="I312" s="125">
        <f t="shared" ref="I312:N312" si="112">I313</f>
        <v>0</v>
      </c>
      <c r="J312" s="125">
        <f t="shared" si="112"/>
        <v>0</v>
      </c>
      <c r="K312" s="125">
        <f t="shared" si="112"/>
        <v>0</v>
      </c>
      <c r="L312" s="125">
        <f t="shared" si="112"/>
        <v>0</v>
      </c>
      <c r="M312" s="125">
        <f t="shared" si="112"/>
        <v>0</v>
      </c>
      <c r="N312" s="125">
        <f t="shared" si="112"/>
        <v>0</v>
      </c>
    </row>
    <row r="313" spans="1:14" s="57" customFormat="1" ht="24" hidden="1" customHeight="1">
      <c r="A313" s="63">
        <v>3</v>
      </c>
      <c r="B313" s="63">
        <v>2</v>
      </c>
      <c r="C313" s="63">
        <v>2</v>
      </c>
      <c r="D313" s="63">
        <v>7</v>
      </c>
      <c r="E313" s="63">
        <v>1</v>
      </c>
      <c r="F313" s="64"/>
      <c r="G313" s="64"/>
      <c r="H313" s="89" t="s">
        <v>196</v>
      </c>
      <c r="I313" s="125">
        <f t="shared" ref="I313:N313" si="113">SUM(I314:I315)</f>
        <v>0</v>
      </c>
      <c r="J313" s="125">
        <f t="shared" si="113"/>
        <v>0</v>
      </c>
      <c r="K313" s="125">
        <f t="shared" si="113"/>
        <v>0</v>
      </c>
      <c r="L313" s="125">
        <f t="shared" si="113"/>
        <v>0</v>
      </c>
      <c r="M313" s="125">
        <f t="shared" si="113"/>
        <v>0</v>
      </c>
      <c r="N313" s="125">
        <f t="shared" si="113"/>
        <v>0</v>
      </c>
    </row>
    <row r="314" spans="1:14" s="57" customFormat="1" ht="23.25" hidden="1" customHeight="1">
      <c r="A314" s="63">
        <v>3</v>
      </c>
      <c r="B314" s="63">
        <v>2</v>
      </c>
      <c r="C314" s="63">
        <v>2</v>
      </c>
      <c r="D314" s="63">
        <v>7</v>
      </c>
      <c r="E314" s="63">
        <v>1</v>
      </c>
      <c r="F314" s="64">
        <v>1</v>
      </c>
      <c r="G314" s="64"/>
      <c r="H314" s="89" t="s">
        <v>197</v>
      </c>
      <c r="I314" s="127"/>
      <c r="J314" s="127"/>
      <c r="K314" s="127"/>
      <c r="L314" s="127"/>
      <c r="M314" s="127"/>
      <c r="N314" s="127"/>
    </row>
    <row r="315" spans="1:14" s="57" customFormat="1" ht="23.25" hidden="1" customHeight="1">
      <c r="A315" s="63">
        <v>3</v>
      </c>
      <c r="B315" s="63">
        <v>2</v>
      </c>
      <c r="C315" s="63">
        <v>2</v>
      </c>
      <c r="D315" s="63">
        <v>7</v>
      </c>
      <c r="E315" s="63">
        <v>1</v>
      </c>
      <c r="F315" s="64">
        <v>2</v>
      </c>
      <c r="G315" s="64"/>
      <c r="H315" s="89" t="s">
        <v>198</v>
      </c>
      <c r="I315" s="127"/>
      <c r="J315" s="127"/>
      <c r="K315" s="127"/>
      <c r="L315" s="127"/>
      <c r="M315" s="127"/>
      <c r="N315" s="127"/>
    </row>
    <row r="316" spans="1:14" s="57" customFormat="1" ht="38.25" hidden="1" customHeight="1">
      <c r="A316" s="62">
        <v>3</v>
      </c>
      <c r="B316" s="62">
        <v>3</v>
      </c>
      <c r="C316" s="62"/>
      <c r="D316" s="62"/>
      <c r="E316" s="62"/>
      <c r="F316" s="75"/>
      <c r="G316" s="75"/>
      <c r="H316" s="99" t="s">
        <v>213</v>
      </c>
      <c r="I316" s="124">
        <f t="shared" ref="I316:N316" si="114">SUM(I317+I349)</f>
        <v>0</v>
      </c>
      <c r="J316" s="124">
        <f t="shared" si="114"/>
        <v>0</v>
      </c>
      <c r="K316" s="124">
        <f t="shared" si="114"/>
        <v>0</v>
      </c>
      <c r="L316" s="124">
        <f t="shared" si="114"/>
        <v>0</v>
      </c>
      <c r="M316" s="124">
        <f t="shared" si="114"/>
        <v>0</v>
      </c>
      <c r="N316" s="124">
        <f t="shared" si="114"/>
        <v>0</v>
      </c>
    </row>
    <row r="317" spans="1:14" s="57" customFormat="1" ht="36.75" hidden="1" customHeight="1">
      <c r="A317" s="87">
        <v>3</v>
      </c>
      <c r="B317" s="87">
        <v>3</v>
      </c>
      <c r="C317" s="87">
        <v>1</v>
      </c>
      <c r="D317" s="87"/>
      <c r="E317" s="87"/>
      <c r="F317" s="94"/>
      <c r="G317" s="64"/>
      <c r="H317" s="95" t="s">
        <v>214</v>
      </c>
      <c r="I317" s="125">
        <f t="shared" ref="I317:N317" si="115">SUM(I318+I327+I331+I335+I339+I342+I345)</f>
        <v>0</v>
      </c>
      <c r="J317" s="125">
        <f t="shared" si="115"/>
        <v>0</v>
      </c>
      <c r="K317" s="125">
        <f t="shared" si="115"/>
        <v>0</v>
      </c>
      <c r="L317" s="125">
        <f t="shared" si="115"/>
        <v>0</v>
      </c>
      <c r="M317" s="125">
        <f t="shared" si="115"/>
        <v>0</v>
      </c>
      <c r="N317" s="125">
        <f t="shared" si="115"/>
        <v>0</v>
      </c>
    </row>
    <row r="318" spans="1:14" s="57" customFormat="1" ht="16.5" hidden="1" customHeight="1">
      <c r="A318" s="87">
        <v>3</v>
      </c>
      <c r="B318" s="87">
        <v>3</v>
      </c>
      <c r="C318" s="87">
        <v>1</v>
      </c>
      <c r="D318" s="87">
        <v>1</v>
      </c>
      <c r="E318" s="87"/>
      <c r="F318" s="94"/>
      <c r="G318" s="64"/>
      <c r="H318" s="63" t="s">
        <v>200</v>
      </c>
      <c r="I318" s="125">
        <f>+I319+I321+I324</f>
        <v>0</v>
      </c>
      <c r="J318" s="125">
        <f t="shared" ref="J318:N319" si="116">J319</f>
        <v>0</v>
      </c>
      <c r="K318" s="125">
        <f t="shared" si="116"/>
        <v>0</v>
      </c>
      <c r="L318" s="125">
        <f t="shared" si="116"/>
        <v>0</v>
      </c>
      <c r="M318" s="125">
        <f t="shared" si="116"/>
        <v>0</v>
      </c>
      <c r="N318" s="125">
        <f t="shared" si="116"/>
        <v>0</v>
      </c>
    </row>
    <row r="319" spans="1:14" s="57" customFormat="1" ht="14.25" hidden="1" customHeight="1">
      <c r="A319" s="87">
        <v>3</v>
      </c>
      <c r="B319" s="87">
        <v>3</v>
      </c>
      <c r="C319" s="87">
        <v>1</v>
      </c>
      <c r="D319" s="87">
        <v>1</v>
      </c>
      <c r="E319" s="87">
        <v>1</v>
      </c>
      <c r="F319" s="94"/>
      <c r="G319" s="64"/>
      <c r="H319" s="63" t="s">
        <v>47</v>
      </c>
      <c r="I319" s="125">
        <f>I320</f>
        <v>0</v>
      </c>
      <c r="J319" s="125">
        <f t="shared" si="116"/>
        <v>0</v>
      </c>
      <c r="K319" s="125">
        <f t="shared" si="116"/>
        <v>0</v>
      </c>
      <c r="L319" s="125">
        <f t="shared" si="116"/>
        <v>0</v>
      </c>
      <c r="M319" s="125">
        <f t="shared" si="116"/>
        <v>0</v>
      </c>
      <c r="N319" s="125">
        <f t="shared" si="116"/>
        <v>0</v>
      </c>
    </row>
    <row r="320" spans="1:14" s="57" customFormat="1" ht="14.25" hidden="1" customHeight="1">
      <c r="A320" s="87">
        <v>3</v>
      </c>
      <c r="B320" s="87">
        <v>3</v>
      </c>
      <c r="C320" s="87">
        <v>1</v>
      </c>
      <c r="D320" s="87">
        <v>1</v>
      </c>
      <c r="E320" s="87">
        <v>1</v>
      </c>
      <c r="F320" s="94">
        <v>1</v>
      </c>
      <c r="G320" s="64"/>
      <c r="H320" s="63" t="s">
        <v>47</v>
      </c>
      <c r="I320" s="127"/>
      <c r="J320" s="127"/>
      <c r="K320" s="127"/>
      <c r="L320" s="127"/>
      <c r="M320" s="127"/>
      <c r="N320" s="127"/>
    </row>
    <row r="321" spans="1:14" s="57" customFormat="1" ht="14.25" hidden="1" customHeight="1">
      <c r="A321" s="87">
        <v>3</v>
      </c>
      <c r="B321" s="87">
        <v>3</v>
      </c>
      <c r="C321" s="87">
        <v>1</v>
      </c>
      <c r="D321" s="87">
        <v>1</v>
      </c>
      <c r="E321" s="87">
        <v>2</v>
      </c>
      <c r="F321" s="94"/>
      <c r="G321" s="64"/>
      <c r="H321" s="89" t="s">
        <v>215</v>
      </c>
      <c r="I321" s="125">
        <f t="shared" ref="I321:N321" si="117">SUM(I322:I323)</f>
        <v>0</v>
      </c>
      <c r="J321" s="125">
        <f t="shared" si="117"/>
        <v>0</v>
      </c>
      <c r="K321" s="125">
        <f t="shared" si="117"/>
        <v>0</v>
      </c>
      <c r="L321" s="125">
        <f t="shared" si="117"/>
        <v>0</v>
      </c>
      <c r="M321" s="125">
        <f t="shared" si="117"/>
        <v>0</v>
      </c>
      <c r="N321" s="125">
        <f t="shared" si="117"/>
        <v>0</v>
      </c>
    </row>
    <row r="322" spans="1:14" s="57" customFormat="1" ht="14.25" hidden="1" customHeight="1">
      <c r="A322" s="87">
        <v>3</v>
      </c>
      <c r="B322" s="87">
        <v>3</v>
      </c>
      <c r="C322" s="87">
        <v>1</v>
      </c>
      <c r="D322" s="87">
        <v>1</v>
      </c>
      <c r="E322" s="87">
        <v>2</v>
      </c>
      <c r="F322" s="94">
        <v>1</v>
      </c>
      <c r="G322" s="64"/>
      <c r="H322" s="89" t="s">
        <v>181</v>
      </c>
      <c r="I322" s="127"/>
      <c r="J322" s="127"/>
      <c r="K322" s="127"/>
      <c r="L322" s="127"/>
      <c r="M322" s="127"/>
      <c r="N322" s="127"/>
    </row>
    <row r="323" spans="1:14" s="57" customFormat="1" ht="14.25" hidden="1" customHeight="1">
      <c r="A323" s="87">
        <v>3</v>
      </c>
      <c r="B323" s="87">
        <v>3</v>
      </c>
      <c r="C323" s="87">
        <v>1</v>
      </c>
      <c r="D323" s="87">
        <v>1</v>
      </c>
      <c r="E323" s="87">
        <v>2</v>
      </c>
      <c r="F323" s="94">
        <v>2</v>
      </c>
      <c r="G323" s="64"/>
      <c r="H323" s="89" t="s">
        <v>182</v>
      </c>
      <c r="I323" s="127"/>
      <c r="J323" s="127"/>
      <c r="K323" s="127"/>
      <c r="L323" s="127"/>
      <c r="M323" s="127"/>
      <c r="N323" s="127"/>
    </row>
    <row r="324" spans="1:14" s="57" customFormat="1" ht="14.25" hidden="1" customHeight="1">
      <c r="A324" s="87">
        <v>3</v>
      </c>
      <c r="B324" s="87">
        <v>3</v>
      </c>
      <c r="C324" s="87">
        <v>1</v>
      </c>
      <c r="D324" s="87">
        <v>1</v>
      </c>
      <c r="E324" s="87">
        <v>3</v>
      </c>
      <c r="F324" s="94"/>
      <c r="G324" s="64"/>
      <c r="H324" s="89" t="s">
        <v>183</v>
      </c>
      <c r="I324" s="125">
        <f t="shared" ref="I324:N324" si="118">SUM(I325:I326)</f>
        <v>0</v>
      </c>
      <c r="J324" s="125">
        <f t="shared" si="118"/>
        <v>0</v>
      </c>
      <c r="K324" s="125">
        <f t="shared" si="118"/>
        <v>0</v>
      </c>
      <c r="L324" s="125">
        <f t="shared" si="118"/>
        <v>0</v>
      </c>
      <c r="M324" s="125">
        <f t="shared" si="118"/>
        <v>0</v>
      </c>
      <c r="N324" s="125">
        <f t="shared" si="118"/>
        <v>0</v>
      </c>
    </row>
    <row r="325" spans="1:14" s="57" customFormat="1" ht="14.25" hidden="1" customHeight="1">
      <c r="A325" s="87">
        <v>3</v>
      </c>
      <c r="B325" s="87">
        <v>3</v>
      </c>
      <c r="C325" s="87">
        <v>1</v>
      </c>
      <c r="D325" s="87">
        <v>1</v>
      </c>
      <c r="E325" s="87">
        <v>3</v>
      </c>
      <c r="F325" s="94">
        <v>1</v>
      </c>
      <c r="G325" s="64"/>
      <c r="H325" s="89" t="s">
        <v>184</v>
      </c>
      <c r="I325" s="127"/>
      <c r="J325" s="127"/>
      <c r="K325" s="127"/>
      <c r="L325" s="127"/>
      <c r="M325" s="127"/>
      <c r="N325" s="127"/>
    </row>
    <row r="326" spans="1:14" s="57" customFormat="1" ht="14.25" hidden="1" customHeight="1">
      <c r="A326" s="87">
        <v>3</v>
      </c>
      <c r="B326" s="87">
        <v>3</v>
      </c>
      <c r="C326" s="87">
        <v>1</v>
      </c>
      <c r="D326" s="87">
        <v>1</v>
      </c>
      <c r="E326" s="87">
        <v>3</v>
      </c>
      <c r="F326" s="94">
        <v>2</v>
      </c>
      <c r="G326" s="64"/>
      <c r="H326" s="89" t="s">
        <v>202</v>
      </c>
      <c r="I326" s="127"/>
      <c r="J326" s="127"/>
      <c r="K326" s="127"/>
      <c r="L326" s="127"/>
      <c r="M326" s="127"/>
      <c r="N326" s="127"/>
    </row>
    <row r="327" spans="1:14" s="57" customFormat="1" ht="16.5" hidden="1" customHeight="1">
      <c r="A327" s="87">
        <v>3</v>
      </c>
      <c r="B327" s="87">
        <v>3</v>
      </c>
      <c r="C327" s="87">
        <v>1</v>
      </c>
      <c r="D327" s="87">
        <v>2</v>
      </c>
      <c r="E327" s="87"/>
      <c r="F327" s="94"/>
      <c r="G327" s="64"/>
      <c r="H327" s="63" t="s">
        <v>216</v>
      </c>
      <c r="I327" s="125">
        <f t="shared" ref="I327:N327" si="119">I328</f>
        <v>0</v>
      </c>
      <c r="J327" s="125">
        <f t="shared" si="119"/>
        <v>0</v>
      </c>
      <c r="K327" s="125">
        <f t="shared" si="119"/>
        <v>0</v>
      </c>
      <c r="L327" s="125">
        <f t="shared" si="119"/>
        <v>0</v>
      </c>
      <c r="M327" s="125">
        <f t="shared" si="119"/>
        <v>0</v>
      </c>
      <c r="N327" s="125">
        <f t="shared" si="119"/>
        <v>0</v>
      </c>
    </row>
    <row r="328" spans="1:14" s="57" customFormat="1" ht="15.75" hidden="1" customHeight="1">
      <c r="A328" s="87">
        <v>3</v>
      </c>
      <c r="B328" s="87">
        <v>3</v>
      </c>
      <c r="C328" s="87">
        <v>1</v>
      </c>
      <c r="D328" s="87">
        <v>2</v>
      </c>
      <c r="E328" s="87">
        <v>1</v>
      </c>
      <c r="F328" s="94"/>
      <c r="G328" s="64"/>
      <c r="H328" s="63" t="s">
        <v>216</v>
      </c>
      <c r="I328" s="125">
        <f t="shared" ref="I328:N328" si="120">SUM(I329:I330)</f>
        <v>0</v>
      </c>
      <c r="J328" s="125">
        <f t="shared" si="120"/>
        <v>0</v>
      </c>
      <c r="K328" s="125">
        <f t="shared" si="120"/>
        <v>0</v>
      </c>
      <c r="L328" s="125">
        <f t="shared" si="120"/>
        <v>0</v>
      </c>
      <c r="M328" s="125">
        <f t="shared" si="120"/>
        <v>0</v>
      </c>
      <c r="N328" s="125">
        <f t="shared" si="120"/>
        <v>0</v>
      </c>
    </row>
    <row r="329" spans="1:14" s="57" customFormat="1" ht="24" hidden="1" customHeight="1">
      <c r="A329" s="63">
        <v>3</v>
      </c>
      <c r="B329" s="63">
        <v>3</v>
      </c>
      <c r="C329" s="63">
        <v>1</v>
      </c>
      <c r="D329" s="63">
        <v>2</v>
      </c>
      <c r="E329" s="63">
        <v>1</v>
      </c>
      <c r="F329" s="64">
        <v>1</v>
      </c>
      <c r="G329" s="64"/>
      <c r="H329" s="89" t="s">
        <v>217</v>
      </c>
      <c r="I329" s="127"/>
      <c r="J329" s="127"/>
      <c r="K329" s="127"/>
      <c r="L329" s="127"/>
      <c r="M329" s="127"/>
      <c r="N329" s="127"/>
    </row>
    <row r="330" spans="1:14" s="57" customFormat="1" ht="24" hidden="1" customHeight="1">
      <c r="A330" s="63">
        <v>3</v>
      </c>
      <c r="B330" s="63">
        <v>3</v>
      </c>
      <c r="C330" s="63">
        <v>1</v>
      </c>
      <c r="D330" s="63">
        <v>2</v>
      </c>
      <c r="E330" s="63">
        <v>1</v>
      </c>
      <c r="F330" s="64">
        <v>2</v>
      </c>
      <c r="G330" s="64"/>
      <c r="H330" s="89" t="s">
        <v>218</v>
      </c>
      <c r="I330" s="127"/>
      <c r="J330" s="127"/>
      <c r="K330" s="127"/>
      <c r="L330" s="127"/>
      <c r="M330" s="127"/>
      <c r="N330" s="127"/>
    </row>
    <row r="331" spans="1:14" s="57" customFormat="1" ht="23.25" hidden="1" customHeight="1">
      <c r="A331" s="87">
        <v>3</v>
      </c>
      <c r="B331" s="87">
        <v>3</v>
      </c>
      <c r="C331" s="87">
        <v>1</v>
      </c>
      <c r="D331" s="87">
        <v>3</v>
      </c>
      <c r="E331" s="87"/>
      <c r="F331" s="94"/>
      <c r="G331" s="94"/>
      <c r="H331" s="89" t="s">
        <v>219</v>
      </c>
      <c r="I331" s="125">
        <f t="shared" ref="I331:N331" si="121">I332</f>
        <v>0</v>
      </c>
      <c r="J331" s="125">
        <f t="shared" si="121"/>
        <v>0</v>
      </c>
      <c r="K331" s="125">
        <f t="shared" si="121"/>
        <v>0</v>
      </c>
      <c r="L331" s="125">
        <f t="shared" si="121"/>
        <v>0</v>
      </c>
      <c r="M331" s="125">
        <f t="shared" si="121"/>
        <v>0</v>
      </c>
      <c r="N331" s="125">
        <f t="shared" si="121"/>
        <v>0</v>
      </c>
    </row>
    <row r="332" spans="1:14" s="57" customFormat="1" ht="24" hidden="1">
      <c r="A332" s="87">
        <v>3</v>
      </c>
      <c r="B332" s="87">
        <v>3</v>
      </c>
      <c r="C332" s="87">
        <v>1</v>
      </c>
      <c r="D332" s="87">
        <v>3</v>
      </c>
      <c r="E332" s="87">
        <v>1</v>
      </c>
      <c r="F332" s="94"/>
      <c r="G332" s="94"/>
      <c r="H332" s="89" t="s">
        <v>219</v>
      </c>
      <c r="I332" s="125">
        <f t="shared" ref="I332:N332" si="122">SUM(I333:I334)</f>
        <v>0</v>
      </c>
      <c r="J332" s="125">
        <f t="shared" si="122"/>
        <v>0</v>
      </c>
      <c r="K332" s="125">
        <f t="shared" si="122"/>
        <v>0</v>
      </c>
      <c r="L332" s="125">
        <f t="shared" si="122"/>
        <v>0</v>
      </c>
      <c r="M332" s="125">
        <f t="shared" si="122"/>
        <v>0</v>
      </c>
      <c r="N332" s="125">
        <f t="shared" si="122"/>
        <v>0</v>
      </c>
    </row>
    <row r="333" spans="1:14" s="57" customFormat="1" ht="24" hidden="1" customHeight="1">
      <c r="A333" s="87">
        <v>3</v>
      </c>
      <c r="B333" s="87">
        <v>3</v>
      </c>
      <c r="C333" s="87">
        <v>1</v>
      </c>
      <c r="D333" s="87">
        <v>3</v>
      </c>
      <c r="E333" s="87">
        <v>1</v>
      </c>
      <c r="F333" s="94">
        <v>1</v>
      </c>
      <c r="G333" s="94"/>
      <c r="H333" s="89" t="s">
        <v>220</v>
      </c>
      <c r="I333" s="127"/>
      <c r="J333" s="127"/>
      <c r="K333" s="127"/>
      <c r="L333" s="127"/>
      <c r="M333" s="127"/>
      <c r="N333" s="127"/>
    </row>
    <row r="334" spans="1:14" s="57" customFormat="1" ht="24" hidden="1" customHeight="1">
      <c r="A334" s="87">
        <v>3</v>
      </c>
      <c r="B334" s="87">
        <v>3</v>
      </c>
      <c r="C334" s="87">
        <v>1</v>
      </c>
      <c r="D334" s="87">
        <v>3</v>
      </c>
      <c r="E334" s="87">
        <v>1</v>
      </c>
      <c r="F334" s="94">
        <v>2</v>
      </c>
      <c r="G334" s="94"/>
      <c r="H334" s="89" t="s">
        <v>221</v>
      </c>
      <c r="I334" s="127"/>
      <c r="J334" s="127"/>
      <c r="K334" s="127"/>
      <c r="L334" s="127"/>
      <c r="M334" s="127"/>
      <c r="N334" s="127"/>
    </row>
    <row r="335" spans="1:14" s="57" customFormat="1" ht="12" hidden="1">
      <c r="A335" s="87">
        <v>3</v>
      </c>
      <c r="B335" s="87">
        <v>3</v>
      </c>
      <c r="C335" s="87">
        <v>1</v>
      </c>
      <c r="D335" s="87">
        <v>4</v>
      </c>
      <c r="E335" s="87"/>
      <c r="F335" s="94"/>
      <c r="G335" s="94"/>
      <c r="H335" s="63" t="s">
        <v>222</v>
      </c>
      <c r="I335" s="125">
        <f t="shared" ref="I335:N335" si="123">I336</f>
        <v>0</v>
      </c>
      <c r="J335" s="125">
        <f t="shared" si="123"/>
        <v>0</v>
      </c>
      <c r="K335" s="125">
        <f t="shared" si="123"/>
        <v>0</v>
      </c>
      <c r="L335" s="125">
        <f t="shared" si="123"/>
        <v>0</v>
      </c>
      <c r="M335" s="125">
        <f t="shared" si="123"/>
        <v>0</v>
      </c>
      <c r="N335" s="125">
        <f t="shared" si="123"/>
        <v>0</v>
      </c>
    </row>
    <row r="336" spans="1:14" s="57" customFormat="1" ht="14.25" hidden="1" customHeight="1">
      <c r="A336" s="87">
        <v>3</v>
      </c>
      <c r="B336" s="87">
        <v>3</v>
      </c>
      <c r="C336" s="87">
        <v>1</v>
      </c>
      <c r="D336" s="87">
        <v>4</v>
      </c>
      <c r="E336" s="87">
        <v>1</v>
      </c>
      <c r="F336" s="94"/>
      <c r="G336" s="94"/>
      <c r="H336" s="63" t="s">
        <v>222</v>
      </c>
      <c r="I336" s="125">
        <f t="shared" ref="I336:N336" si="124">SUM(I337:I338)</f>
        <v>0</v>
      </c>
      <c r="J336" s="125">
        <f t="shared" si="124"/>
        <v>0</v>
      </c>
      <c r="K336" s="125">
        <f t="shared" si="124"/>
        <v>0</v>
      </c>
      <c r="L336" s="125">
        <f t="shared" si="124"/>
        <v>0</v>
      </c>
      <c r="M336" s="125">
        <f t="shared" si="124"/>
        <v>0</v>
      </c>
      <c r="N336" s="125">
        <f t="shared" si="124"/>
        <v>0</v>
      </c>
    </row>
    <row r="337" spans="1:14" s="57" customFormat="1" ht="24" hidden="1" customHeight="1">
      <c r="A337" s="87">
        <v>3</v>
      </c>
      <c r="B337" s="87">
        <v>3</v>
      </c>
      <c r="C337" s="87">
        <v>1</v>
      </c>
      <c r="D337" s="87">
        <v>4</v>
      </c>
      <c r="E337" s="87">
        <v>1</v>
      </c>
      <c r="F337" s="94">
        <v>1</v>
      </c>
      <c r="G337" s="94"/>
      <c r="H337" s="89" t="s">
        <v>223</v>
      </c>
      <c r="I337" s="127"/>
      <c r="J337" s="127"/>
      <c r="K337" s="127"/>
      <c r="L337" s="127"/>
      <c r="M337" s="127"/>
      <c r="N337" s="127"/>
    </row>
    <row r="338" spans="1:14" s="57" customFormat="1" ht="15" hidden="1" customHeight="1">
      <c r="A338" s="87">
        <v>3</v>
      </c>
      <c r="B338" s="87">
        <v>3</v>
      </c>
      <c r="C338" s="87">
        <v>1</v>
      </c>
      <c r="D338" s="87">
        <v>4</v>
      </c>
      <c r="E338" s="87">
        <v>1</v>
      </c>
      <c r="F338" s="94">
        <v>2</v>
      </c>
      <c r="G338" s="94"/>
      <c r="H338" s="89" t="s">
        <v>224</v>
      </c>
      <c r="I338" s="127"/>
      <c r="J338" s="127"/>
      <c r="K338" s="127"/>
      <c r="L338" s="127"/>
      <c r="M338" s="127"/>
      <c r="N338" s="127"/>
    </row>
    <row r="339" spans="1:14" s="57" customFormat="1" ht="13.5" hidden="1" customHeight="1">
      <c r="A339" s="87">
        <v>3</v>
      </c>
      <c r="B339" s="87">
        <v>3</v>
      </c>
      <c r="C339" s="87">
        <v>1</v>
      </c>
      <c r="D339" s="87">
        <v>5</v>
      </c>
      <c r="E339" s="87"/>
      <c r="F339" s="94"/>
      <c r="G339" s="94"/>
      <c r="H339" s="89" t="s">
        <v>225</v>
      </c>
      <c r="I339" s="125">
        <f t="shared" ref="I339:N340" si="125">I340</f>
        <v>0</v>
      </c>
      <c r="J339" s="125">
        <f t="shared" si="125"/>
        <v>0</v>
      </c>
      <c r="K339" s="125">
        <f t="shared" si="125"/>
        <v>0</v>
      </c>
      <c r="L339" s="125">
        <f t="shared" si="125"/>
        <v>0</v>
      </c>
      <c r="M339" s="125">
        <f t="shared" si="125"/>
        <v>0</v>
      </c>
      <c r="N339" s="125">
        <f t="shared" si="125"/>
        <v>0</v>
      </c>
    </row>
    <row r="340" spans="1:14" s="57" customFormat="1" ht="13.5" hidden="1" customHeight="1">
      <c r="A340" s="87">
        <v>3</v>
      </c>
      <c r="B340" s="87">
        <v>3</v>
      </c>
      <c r="C340" s="87">
        <v>1</v>
      </c>
      <c r="D340" s="87">
        <v>5</v>
      </c>
      <c r="E340" s="87">
        <v>1</v>
      </c>
      <c r="F340" s="94"/>
      <c r="G340" s="94"/>
      <c r="H340" s="89" t="s">
        <v>225</v>
      </c>
      <c r="I340" s="125">
        <f t="shared" si="125"/>
        <v>0</v>
      </c>
      <c r="J340" s="125">
        <f t="shared" si="125"/>
        <v>0</v>
      </c>
      <c r="K340" s="125">
        <f t="shared" si="125"/>
        <v>0</v>
      </c>
      <c r="L340" s="125">
        <f t="shared" si="125"/>
        <v>0</v>
      </c>
      <c r="M340" s="125">
        <f t="shared" si="125"/>
        <v>0</v>
      </c>
      <c r="N340" s="125">
        <f t="shared" si="125"/>
        <v>0</v>
      </c>
    </row>
    <row r="341" spans="1:14" s="57" customFormat="1" ht="13.5" hidden="1" customHeight="1">
      <c r="A341" s="87">
        <v>3</v>
      </c>
      <c r="B341" s="87">
        <v>3</v>
      </c>
      <c r="C341" s="87">
        <v>1</v>
      </c>
      <c r="D341" s="87">
        <v>5</v>
      </c>
      <c r="E341" s="87">
        <v>1</v>
      </c>
      <c r="F341" s="94">
        <v>1</v>
      </c>
      <c r="G341" s="94"/>
      <c r="H341" s="89" t="s">
        <v>225</v>
      </c>
      <c r="I341" s="127"/>
      <c r="J341" s="127"/>
      <c r="K341" s="127"/>
      <c r="L341" s="127"/>
      <c r="M341" s="127"/>
      <c r="N341" s="127"/>
    </row>
    <row r="342" spans="1:14" s="57" customFormat="1" ht="14.25" hidden="1" customHeight="1">
      <c r="A342" s="87">
        <v>3</v>
      </c>
      <c r="B342" s="87">
        <v>3</v>
      </c>
      <c r="C342" s="87">
        <v>1</v>
      </c>
      <c r="D342" s="87">
        <v>6</v>
      </c>
      <c r="E342" s="87"/>
      <c r="F342" s="94"/>
      <c r="G342" s="94"/>
      <c r="H342" s="63" t="s">
        <v>48</v>
      </c>
      <c r="I342" s="125">
        <f t="shared" ref="I342:N343" si="126">I343</f>
        <v>0</v>
      </c>
      <c r="J342" s="125">
        <f t="shared" si="126"/>
        <v>0</v>
      </c>
      <c r="K342" s="125">
        <f t="shared" si="126"/>
        <v>0</v>
      </c>
      <c r="L342" s="125">
        <f t="shared" si="126"/>
        <v>0</v>
      </c>
      <c r="M342" s="125">
        <f t="shared" si="126"/>
        <v>0</v>
      </c>
      <c r="N342" s="125">
        <f t="shared" si="126"/>
        <v>0</v>
      </c>
    </row>
    <row r="343" spans="1:14" s="57" customFormat="1" ht="12.75" hidden="1" customHeight="1">
      <c r="A343" s="87">
        <v>3</v>
      </c>
      <c r="B343" s="87">
        <v>3</v>
      </c>
      <c r="C343" s="87">
        <v>1</v>
      </c>
      <c r="D343" s="87">
        <v>6</v>
      </c>
      <c r="E343" s="87">
        <v>1</v>
      </c>
      <c r="F343" s="94"/>
      <c r="G343" s="94"/>
      <c r="H343" s="63" t="s">
        <v>48</v>
      </c>
      <c r="I343" s="125">
        <f t="shared" si="126"/>
        <v>0</v>
      </c>
      <c r="J343" s="125">
        <f t="shared" si="126"/>
        <v>0</v>
      </c>
      <c r="K343" s="125">
        <f t="shared" si="126"/>
        <v>0</v>
      </c>
      <c r="L343" s="125">
        <f t="shared" si="126"/>
        <v>0</v>
      </c>
      <c r="M343" s="125">
        <f t="shared" si="126"/>
        <v>0</v>
      </c>
      <c r="N343" s="125">
        <f t="shared" si="126"/>
        <v>0</v>
      </c>
    </row>
    <row r="344" spans="1:14" s="57" customFormat="1" ht="12.75" hidden="1" customHeight="1">
      <c r="A344" s="87">
        <v>3</v>
      </c>
      <c r="B344" s="87">
        <v>3</v>
      </c>
      <c r="C344" s="87">
        <v>1</v>
      </c>
      <c r="D344" s="87">
        <v>6</v>
      </c>
      <c r="E344" s="87">
        <v>1</v>
      </c>
      <c r="F344" s="94">
        <v>1</v>
      </c>
      <c r="G344" s="94"/>
      <c r="H344" s="63" t="s">
        <v>48</v>
      </c>
      <c r="I344" s="127"/>
      <c r="J344" s="127"/>
      <c r="K344" s="127"/>
      <c r="L344" s="127"/>
      <c r="M344" s="127"/>
      <c r="N344" s="127"/>
    </row>
    <row r="345" spans="1:14" s="57" customFormat="1" ht="25.5" hidden="1" customHeight="1">
      <c r="A345" s="87">
        <v>3</v>
      </c>
      <c r="B345" s="87">
        <v>3</v>
      </c>
      <c r="C345" s="87">
        <v>1</v>
      </c>
      <c r="D345" s="87">
        <v>7</v>
      </c>
      <c r="E345" s="87"/>
      <c r="F345" s="94"/>
      <c r="G345" s="94"/>
      <c r="H345" s="89" t="s">
        <v>226</v>
      </c>
      <c r="I345" s="125">
        <f t="shared" ref="I345:N345" si="127">I346</f>
        <v>0</v>
      </c>
      <c r="J345" s="125">
        <f t="shared" si="127"/>
        <v>0</v>
      </c>
      <c r="K345" s="125">
        <f t="shared" si="127"/>
        <v>0</v>
      </c>
      <c r="L345" s="125">
        <f t="shared" si="127"/>
        <v>0</v>
      </c>
      <c r="M345" s="125">
        <f t="shared" si="127"/>
        <v>0</v>
      </c>
      <c r="N345" s="125">
        <f t="shared" si="127"/>
        <v>0</v>
      </c>
    </row>
    <row r="346" spans="1:14" s="57" customFormat="1" ht="24" hidden="1" customHeight="1">
      <c r="A346" s="87">
        <v>3</v>
      </c>
      <c r="B346" s="87">
        <v>3</v>
      </c>
      <c r="C346" s="87">
        <v>1</v>
      </c>
      <c r="D346" s="87">
        <v>7</v>
      </c>
      <c r="E346" s="87">
        <v>1</v>
      </c>
      <c r="F346" s="94"/>
      <c r="G346" s="94"/>
      <c r="H346" s="89" t="s">
        <v>226</v>
      </c>
      <c r="I346" s="125">
        <f t="shared" ref="I346:N346" si="128">SUM(I347:I348)</f>
        <v>0</v>
      </c>
      <c r="J346" s="125">
        <f t="shared" si="128"/>
        <v>0</v>
      </c>
      <c r="K346" s="125">
        <f t="shared" si="128"/>
        <v>0</v>
      </c>
      <c r="L346" s="125">
        <f t="shared" si="128"/>
        <v>0</v>
      </c>
      <c r="M346" s="125">
        <f t="shared" si="128"/>
        <v>0</v>
      </c>
      <c r="N346" s="125">
        <f t="shared" si="128"/>
        <v>0</v>
      </c>
    </row>
    <row r="347" spans="1:14" s="57" customFormat="1" ht="24.75" hidden="1" customHeight="1">
      <c r="A347" s="87">
        <v>3</v>
      </c>
      <c r="B347" s="87">
        <v>3</v>
      </c>
      <c r="C347" s="87">
        <v>1</v>
      </c>
      <c r="D347" s="87">
        <v>7</v>
      </c>
      <c r="E347" s="87">
        <v>1</v>
      </c>
      <c r="F347" s="94">
        <v>1</v>
      </c>
      <c r="G347" s="94"/>
      <c r="H347" s="89" t="s">
        <v>227</v>
      </c>
      <c r="I347" s="127"/>
      <c r="J347" s="127"/>
      <c r="K347" s="127"/>
      <c r="L347" s="127"/>
      <c r="M347" s="127"/>
      <c r="N347" s="127"/>
    </row>
    <row r="348" spans="1:14" s="57" customFormat="1" ht="27" hidden="1" customHeight="1">
      <c r="A348" s="87">
        <v>3</v>
      </c>
      <c r="B348" s="87">
        <v>3</v>
      </c>
      <c r="C348" s="87">
        <v>1</v>
      </c>
      <c r="D348" s="87">
        <v>7</v>
      </c>
      <c r="E348" s="87">
        <v>1</v>
      </c>
      <c r="F348" s="94">
        <v>2</v>
      </c>
      <c r="G348" s="94"/>
      <c r="H348" s="89" t="s">
        <v>228</v>
      </c>
      <c r="I348" s="127"/>
      <c r="J348" s="127"/>
      <c r="K348" s="127"/>
      <c r="L348" s="127"/>
      <c r="M348" s="127"/>
      <c r="N348" s="127"/>
    </row>
    <row r="349" spans="1:14" s="57" customFormat="1" ht="48" hidden="1">
      <c r="A349" s="87">
        <v>3</v>
      </c>
      <c r="B349" s="87">
        <v>3</v>
      </c>
      <c r="C349" s="87">
        <v>2</v>
      </c>
      <c r="D349" s="87"/>
      <c r="E349" s="87"/>
      <c r="F349" s="94"/>
      <c r="G349" s="94"/>
      <c r="H349" s="95" t="s">
        <v>229</v>
      </c>
      <c r="I349" s="125">
        <f t="shared" ref="I349:N349" si="129">SUM(I350+I359+I363+I367+I371+I374+I377)</f>
        <v>0</v>
      </c>
      <c r="J349" s="125">
        <f t="shared" si="129"/>
        <v>0</v>
      </c>
      <c r="K349" s="125">
        <f t="shared" si="129"/>
        <v>0</v>
      </c>
      <c r="L349" s="125">
        <f t="shared" si="129"/>
        <v>0</v>
      </c>
      <c r="M349" s="125">
        <f t="shared" si="129"/>
        <v>0</v>
      </c>
      <c r="N349" s="125">
        <f t="shared" si="129"/>
        <v>0</v>
      </c>
    </row>
    <row r="350" spans="1:14" s="57" customFormat="1" ht="12" hidden="1" customHeight="1">
      <c r="A350" s="87">
        <v>3</v>
      </c>
      <c r="B350" s="87">
        <v>3</v>
      </c>
      <c r="C350" s="87">
        <v>2</v>
      </c>
      <c r="D350" s="87">
        <v>1</v>
      </c>
      <c r="E350" s="87"/>
      <c r="F350" s="94"/>
      <c r="G350" s="64"/>
      <c r="H350" s="63" t="s">
        <v>179</v>
      </c>
      <c r="I350" s="125">
        <f t="shared" ref="I350:N350" si="130">+I351+I353+I356</f>
        <v>0</v>
      </c>
      <c r="J350" s="125">
        <f t="shared" si="130"/>
        <v>0</v>
      </c>
      <c r="K350" s="125">
        <f t="shared" si="130"/>
        <v>0</v>
      </c>
      <c r="L350" s="125">
        <f t="shared" si="130"/>
        <v>0</v>
      </c>
      <c r="M350" s="125">
        <f t="shared" si="130"/>
        <v>0</v>
      </c>
      <c r="N350" s="125">
        <f t="shared" si="130"/>
        <v>0</v>
      </c>
    </row>
    <row r="351" spans="1:14" s="57" customFormat="1" ht="13.5" hidden="1" customHeight="1">
      <c r="A351" s="63">
        <v>3</v>
      </c>
      <c r="B351" s="63">
        <v>3</v>
      </c>
      <c r="C351" s="63">
        <v>2</v>
      </c>
      <c r="D351" s="63">
        <v>1</v>
      </c>
      <c r="E351" s="63">
        <v>1</v>
      </c>
      <c r="F351" s="64"/>
      <c r="G351" s="64"/>
      <c r="H351" s="63" t="s">
        <v>179</v>
      </c>
      <c r="I351" s="125">
        <f t="shared" ref="I351:N351" si="131">I352</f>
        <v>0</v>
      </c>
      <c r="J351" s="125">
        <f t="shared" si="131"/>
        <v>0</v>
      </c>
      <c r="K351" s="125">
        <f t="shared" si="131"/>
        <v>0</v>
      </c>
      <c r="L351" s="125">
        <f t="shared" si="131"/>
        <v>0</v>
      </c>
      <c r="M351" s="125">
        <f t="shared" si="131"/>
        <v>0</v>
      </c>
      <c r="N351" s="125">
        <f t="shared" si="131"/>
        <v>0</v>
      </c>
    </row>
    <row r="352" spans="1:14" s="57" customFormat="1" ht="12" hidden="1">
      <c r="A352" s="63">
        <v>3</v>
      </c>
      <c r="B352" s="63">
        <v>3</v>
      </c>
      <c r="C352" s="63">
        <v>2</v>
      </c>
      <c r="D352" s="63">
        <v>1</v>
      </c>
      <c r="E352" s="63">
        <v>1</v>
      </c>
      <c r="F352" s="64">
        <v>1</v>
      </c>
      <c r="G352" s="64"/>
      <c r="H352" s="63" t="s">
        <v>47</v>
      </c>
      <c r="I352" s="127"/>
      <c r="J352" s="127"/>
      <c r="K352" s="127"/>
      <c r="L352" s="127"/>
      <c r="M352" s="127"/>
      <c r="N352" s="127"/>
    </row>
    <row r="353" spans="1:14" s="57" customFormat="1" ht="15" hidden="1" customHeight="1">
      <c r="A353" s="63">
        <v>3</v>
      </c>
      <c r="B353" s="63">
        <v>3</v>
      </c>
      <c r="C353" s="63">
        <v>2</v>
      </c>
      <c r="D353" s="63">
        <v>1</v>
      </c>
      <c r="E353" s="63">
        <v>2</v>
      </c>
      <c r="F353" s="64"/>
      <c r="G353" s="64"/>
      <c r="H353" s="89" t="s">
        <v>215</v>
      </c>
      <c r="I353" s="125">
        <f t="shared" ref="I353:N353" si="132">SUM(I354:I355)</f>
        <v>0</v>
      </c>
      <c r="J353" s="125">
        <f t="shared" si="132"/>
        <v>0</v>
      </c>
      <c r="K353" s="125">
        <f t="shared" si="132"/>
        <v>0</v>
      </c>
      <c r="L353" s="125">
        <f t="shared" si="132"/>
        <v>0</v>
      </c>
      <c r="M353" s="125">
        <f t="shared" si="132"/>
        <v>0</v>
      </c>
      <c r="N353" s="125">
        <f t="shared" si="132"/>
        <v>0</v>
      </c>
    </row>
    <row r="354" spans="1:14" s="57" customFormat="1" ht="13.5" hidden="1" customHeight="1">
      <c r="A354" s="63">
        <v>3</v>
      </c>
      <c r="B354" s="63">
        <v>3</v>
      </c>
      <c r="C354" s="63">
        <v>2</v>
      </c>
      <c r="D354" s="63">
        <v>1</v>
      </c>
      <c r="E354" s="63">
        <v>2</v>
      </c>
      <c r="F354" s="64">
        <v>1</v>
      </c>
      <c r="G354" s="64"/>
      <c r="H354" s="89" t="s">
        <v>230</v>
      </c>
      <c r="I354" s="133"/>
      <c r="J354" s="133"/>
      <c r="K354" s="133"/>
      <c r="L354" s="133"/>
      <c r="M354" s="133"/>
      <c r="N354" s="133"/>
    </row>
    <row r="355" spans="1:14" s="57" customFormat="1" ht="14.25" hidden="1" customHeight="1">
      <c r="A355" s="63">
        <v>3</v>
      </c>
      <c r="B355" s="63">
        <v>3</v>
      </c>
      <c r="C355" s="63">
        <v>2</v>
      </c>
      <c r="D355" s="63">
        <v>1</v>
      </c>
      <c r="E355" s="63">
        <v>2</v>
      </c>
      <c r="F355" s="64">
        <v>2</v>
      </c>
      <c r="G355" s="64"/>
      <c r="H355" s="89" t="s">
        <v>231</v>
      </c>
      <c r="I355" s="127"/>
      <c r="J355" s="127"/>
      <c r="K355" s="127"/>
      <c r="L355" s="127"/>
      <c r="M355" s="127"/>
      <c r="N355" s="127"/>
    </row>
    <row r="356" spans="1:14" s="57" customFormat="1" ht="14.25" hidden="1" customHeight="1">
      <c r="A356" s="63">
        <v>3</v>
      </c>
      <c r="B356" s="63">
        <v>3</v>
      </c>
      <c r="C356" s="63">
        <v>2</v>
      </c>
      <c r="D356" s="63">
        <v>1</v>
      </c>
      <c r="E356" s="63">
        <v>3</v>
      </c>
      <c r="F356" s="64"/>
      <c r="G356" s="64"/>
      <c r="H356" s="89" t="s">
        <v>232</v>
      </c>
      <c r="I356" s="125">
        <f t="shared" ref="I356:N356" si="133">SUM(I357:I358)</f>
        <v>0</v>
      </c>
      <c r="J356" s="125">
        <f t="shared" si="133"/>
        <v>0</v>
      </c>
      <c r="K356" s="125">
        <f t="shared" si="133"/>
        <v>0</v>
      </c>
      <c r="L356" s="125">
        <f t="shared" si="133"/>
        <v>0</v>
      </c>
      <c r="M356" s="125">
        <f t="shared" si="133"/>
        <v>0</v>
      </c>
      <c r="N356" s="125">
        <f t="shared" si="133"/>
        <v>0</v>
      </c>
    </row>
    <row r="357" spans="1:14" s="57" customFormat="1" ht="14.25" hidden="1" customHeight="1">
      <c r="A357" s="63">
        <v>3</v>
      </c>
      <c r="B357" s="63">
        <v>3</v>
      </c>
      <c r="C357" s="63">
        <v>2</v>
      </c>
      <c r="D357" s="63">
        <v>1</v>
      </c>
      <c r="E357" s="63">
        <v>3</v>
      </c>
      <c r="F357" s="64">
        <v>1</v>
      </c>
      <c r="G357" s="64"/>
      <c r="H357" s="89" t="s">
        <v>201</v>
      </c>
      <c r="I357" s="127"/>
      <c r="J357" s="127"/>
      <c r="K357" s="127"/>
      <c r="L357" s="127"/>
      <c r="M357" s="127"/>
      <c r="N357" s="127"/>
    </row>
    <row r="358" spans="1:14" s="57" customFormat="1" ht="14.25" hidden="1" customHeight="1">
      <c r="A358" s="63">
        <v>3</v>
      </c>
      <c r="B358" s="63">
        <v>3</v>
      </c>
      <c r="C358" s="63">
        <v>2</v>
      </c>
      <c r="D358" s="63">
        <v>1</v>
      </c>
      <c r="E358" s="63">
        <v>3</v>
      </c>
      <c r="F358" s="64">
        <v>2</v>
      </c>
      <c r="G358" s="64"/>
      <c r="H358" s="89" t="s">
        <v>202</v>
      </c>
      <c r="I358" s="127"/>
      <c r="J358" s="127"/>
      <c r="K358" s="127"/>
      <c r="L358" s="127"/>
      <c r="M358" s="127"/>
      <c r="N358" s="127"/>
    </row>
    <row r="359" spans="1:14" s="57" customFormat="1" ht="14.25" hidden="1" customHeight="1">
      <c r="A359" s="87">
        <v>3</v>
      </c>
      <c r="B359" s="87">
        <v>3</v>
      </c>
      <c r="C359" s="87">
        <v>2</v>
      </c>
      <c r="D359" s="87">
        <v>2</v>
      </c>
      <c r="E359" s="87"/>
      <c r="F359" s="64"/>
      <c r="G359" s="64"/>
      <c r="H359" s="63" t="s">
        <v>216</v>
      </c>
      <c r="I359" s="125">
        <f t="shared" ref="I359:N359" si="134">I360</f>
        <v>0</v>
      </c>
      <c r="J359" s="125">
        <f t="shared" si="134"/>
        <v>0</v>
      </c>
      <c r="K359" s="125">
        <f t="shared" si="134"/>
        <v>0</v>
      </c>
      <c r="L359" s="125">
        <f t="shared" si="134"/>
        <v>0</v>
      </c>
      <c r="M359" s="125">
        <f t="shared" si="134"/>
        <v>0</v>
      </c>
      <c r="N359" s="125">
        <f t="shared" si="134"/>
        <v>0</v>
      </c>
    </row>
    <row r="360" spans="1:14" s="57" customFormat="1" ht="14.25" hidden="1" customHeight="1">
      <c r="A360" s="87">
        <v>3</v>
      </c>
      <c r="B360" s="87">
        <v>3</v>
      </c>
      <c r="C360" s="87">
        <v>2</v>
      </c>
      <c r="D360" s="87">
        <v>2</v>
      </c>
      <c r="E360" s="87">
        <v>1</v>
      </c>
      <c r="F360" s="64"/>
      <c r="G360" s="64"/>
      <c r="H360" s="63" t="s">
        <v>216</v>
      </c>
      <c r="I360" s="125">
        <f t="shared" ref="I360:N360" si="135">SUM(I361:I362)</f>
        <v>0</v>
      </c>
      <c r="J360" s="125">
        <f t="shared" si="135"/>
        <v>0</v>
      </c>
      <c r="K360" s="125">
        <f t="shared" si="135"/>
        <v>0</v>
      </c>
      <c r="L360" s="125">
        <f t="shared" si="135"/>
        <v>0</v>
      </c>
      <c r="M360" s="125">
        <f t="shared" si="135"/>
        <v>0</v>
      </c>
      <c r="N360" s="125">
        <f t="shared" si="135"/>
        <v>0</v>
      </c>
    </row>
    <row r="361" spans="1:14" s="57" customFormat="1" ht="24" hidden="1" customHeight="1">
      <c r="A361" s="87">
        <v>3</v>
      </c>
      <c r="B361" s="87">
        <v>3</v>
      </c>
      <c r="C361" s="87">
        <v>2</v>
      </c>
      <c r="D361" s="87">
        <v>2</v>
      </c>
      <c r="E361" s="87">
        <v>1</v>
      </c>
      <c r="F361" s="64">
        <v>1</v>
      </c>
      <c r="G361" s="64"/>
      <c r="H361" s="89" t="s">
        <v>217</v>
      </c>
      <c r="I361" s="127"/>
      <c r="J361" s="127"/>
      <c r="K361" s="127"/>
      <c r="L361" s="127"/>
      <c r="M361" s="127"/>
      <c r="N361" s="127"/>
    </row>
    <row r="362" spans="1:14" s="57" customFormat="1" ht="24" hidden="1" customHeight="1">
      <c r="A362" s="87">
        <v>3</v>
      </c>
      <c r="B362" s="87">
        <v>3</v>
      </c>
      <c r="C362" s="87">
        <v>2</v>
      </c>
      <c r="D362" s="87">
        <v>2</v>
      </c>
      <c r="E362" s="87">
        <v>1</v>
      </c>
      <c r="F362" s="64">
        <v>2</v>
      </c>
      <c r="G362" s="64"/>
      <c r="H362" s="89" t="s">
        <v>218</v>
      </c>
      <c r="I362" s="127"/>
      <c r="J362" s="127"/>
      <c r="K362" s="127"/>
      <c r="L362" s="127"/>
      <c r="M362" s="127"/>
      <c r="N362" s="127"/>
    </row>
    <row r="363" spans="1:14" s="57" customFormat="1" ht="26.25" hidden="1" customHeight="1">
      <c r="A363" s="87">
        <v>3</v>
      </c>
      <c r="B363" s="87">
        <v>3</v>
      </c>
      <c r="C363" s="87">
        <v>2</v>
      </c>
      <c r="D363" s="87">
        <v>3</v>
      </c>
      <c r="E363" s="87"/>
      <c r="F363" s="64"/>
      <c r="G363" s="64"/>
      <c r="H363" s="89" t="s">
        <v>219</v>
      </c>
      <c r="I363" s="125">
        <f t="shared" ref="I363:N363" si="136">I364</f>
        <v>0</v>
      </c>
      <c r="J363" s="125">
        <f t="shared" si="136"/>
        <v>0</v>
      </c>
      <c r="K363" s="125">
        <f t="shared" si="136"/>
        <v>0</v>
      </c>
      <c r="L363" s="125">
        <f t="shared" si="136"/>
        <v>0</v>
      </c>
      <c r="M363" s="125">
        <f t="shared" si="136"/>
        <v>0</v>
      </c>
      <c r="N363" s="125">
        <f t="shared" si="136"/>
        <v>0</v>
      </c>
    </row>
    <row r="364" spans="1:14" s="57" customFormat="1" ht="24" hidden="1">
      <c r="A364" s="87">
        <v>3</v>
      </c>
      <c r="B364" s="87">
        <v>3</v>
      </c>
      <c r="C364" s="87">
        <v>2</v>
      </c>
      <c r="D364" s="87">
        <v>3</v>
      </c>
      <c r="E364" s="87">
        <v>1</v>
      </c>
      <c r="F364" s="64"/>
      <c r="G364" s="64"/>
      <c r="H364" s="89" t="s">
        <v>219</v>
      </c>
      <c r="I364" s="125">
        <f t="shared" ref="I364:N364" si="137">SUM(I365:I366)</f>
        <v>0</v>
      </c>
      <c r="J364" s="125">
        <f t="shared" si="137"/>
        <v>0</v>
      </c>
      <c r="K364" s="125">
        <f t="shared" si="137"/>
        <v>0</v>
      </c>
      <c r="L364" s="125">
        <f t="shared" si="137"/>
        <v>0</v>
      </c>
      <c r="M364" s="125">
        <f t="shared" si="137"/>
        <v>0</v>
      </c>
      <c r="N364" s="125">
        <f t="shared" si="137"/>
        <v>0</v>
      </c>
    </row>
    <row r="365" spans="1:14" s="57" customFormat="1" ht="24" hidden="1">
      <c r="A365" s="87">
        <v>3</v>
      </c>
      <c r="B365" s="87">
        <v>3</v>
      </c>
      <c r="C365" s="87">
        <v>2</v>
      </c>
      <c r="D365" s="87">
        <v>3</v>
      </c>
      <c r="E365" s="87">
        <v>1</v>
      </c>
      <c r="F365" s="64">
        <v>1</v>
      </c>
      <c r="G365" s="64"/>
      <c r="H365" s="89" t="s">
        <v>220</v>
      </c>
      <c r="I365" s="127"/>
      <c r="J365" s="127"/>
      <c r="K365" s="127"/>
      <c r="L365" s="127"/>
      <c r="M365" s="127"/>
      <c r="N365" s="127"/>
    </row>
    <row r="366" spans="1:14" s="57" customFormat="1" ht="24" hidden="1">
      <c r="A366" s="87">
        <v>3</v>
      </c>
      <c r="B366" s="87">
        <v>3</v>
      </c>
      <c r="C366" s="87">
        <v>2</v>
      </c>
      <c r="D366" s="87">
        <v>3</v>
      </c>
      <c r="E366" s="87">
        <v>1</v>
      </c>
      <c r="F366" s="64">
        <v>2</v>
      </c>
      <c r="G366" s="64"/>
      <c r="H366" s="89" t="s">
        <v>221</v>
      </c>
      <c r="I366" s="127"/>
      <c r="J366" s="127"/>
      <c r="K366" s="127"/>
      <c r="L366" s="127"/>
      <c r="M366" s="127"/>
      <c r="N366" s="127"/>
    </row>
    <row r="367" spans="1:14" s="57" customFormat="1" ht="14.25" hidden="1" customHeight="1">
      <c r="A367" s="87">
        <v>3</v>
      </c>
      <c r="B367" s="87">
        <v>3</v>
      </c>
      <c r="C367" s="87">
        <v>2</v>
      </c>
      <c r="D367" s="87">
        <v>4</v>
      </c>
      <c r="E367" s="87"/>
      <c r="F367" s="64"/>
      <c r="G367" s="64"/>
      <c r="H367" s="63" t="s">
        <v>49</v>
      </c>
      <c r="I367" s="125">
        <f t="shared" ref="I367:N367" si="138">I368</f>
        <v>0</v>
      </c>
      <c r="J367" s="125">
        <f t="shared" si="138"/>
        <v>0</v>
      </c>
      <c r="K367" s="125">
        <f t="shared" si="138"/>
        <v>0</v>
      </c>
      <c r="L367" s="125">
        <f t="shared" si="138"/>
        <v>0</v>
      </c>
      <c r="M367" s="125">
        <f t="shared" si="138"/>
        <v>0</v>
      </c>
      <c r="N367" s="125">
        <f t="shared" si="138"/>
        <v>0</v>
      </c>
    </row>
    <row r="368" spans="1:14" s="57" customFormat="1" ht="12" hidden="1">
      <c r="A368" s="87">
        <v>3</v>
      </c>
      <c r="B368" s="87">
        <v>3</v>
      </c>
      <c r="C368" s="87">
        <v>2</v>
      </c>
      <c r="D368" s="87">
        <v>4</v>
      </c>
      <c r="E368" s="87">
        <v>1</v>
      </c>
      <c r="F368" s="64"/>
      <c r="G368" s="64"/>
      <c r="H368" s="63" t="s">
        <v>49</v>
      </c>
      <c r="I368" s="125">
        <f t="shared" ref="I368:N368" si="139">SUM(I369:I370)</f>
        <v>0</v>
      </c>
      <c r="J368" s="125">
        <f t="shared" si="139"/>
        <v>0</v>
      </c>
      <c r="K368" s="125">
        <f t="shared" si="139"/>
        <v>0</v>
      </c>
      <c r="L368" s="125">
        <f t="shared" si="139"/>
        <v>0</v>
      </c>
      <c r="M368" s="125">
        <f t="shared" si="139"/>
        <v>0</v>
      </c>
      <c r="N368" s="125">
        <f t="shared" si="139"/>
        <v>0</v>
      </c>
    </row>
    <row r="369" spans="1:14" s="57" customFormat="1" ht="24" hidden="1">
      <c r="A369" s="87">
        <v>3</v>
      </c>
      <c r="B369" s="87">
        <v>3</v>
      </c>
      <c r="C369" s="87">
        <v>2</v>
      </c>
      <c r="D369" s="87">
        <v>4</v>
      </c>
      <c r="E369" s="87">
        <v>1</v>
      </c>
      <c r="F369" s="64">
        <v>1</v>
      </c>
      <c r="G369" s="64"/>
      <c r="H369" s="89" t="s">
        <v>223</v>
      </c>
      <c r="I369" s="127"/>
      <c r="J369" s="127"/>
      <c r="K369" s="127"/>
      <c r="L369" s="127"/>
      <c r="M369" s="127"/>
      <c r="N369" s="127"/>
    </row>
    <row r="370" spans="1:14" s="57" customFormat="1" ht="15" hidden="1" customHeight="1">
      <c r="A370" s="87">
        <v>3</v>
      </c>
      <c r="B370" s="87">
        <v>3</v>
      </c>
      <c r="C370" s="87">
        <v>2</v>
      </c>
      <c r="D370" s="87">
        <v>4</v>
      </c>
      <c r="E370" s="87">
        <v>1</v>
      </c>
      <c r="F370" s="64">
        <v>2</v>
      </c>
      <c r="G370" s="64"/>
      <c r="H370" s="89" t="s">
        <v>224</v>
      </c>
      <c r="I370" s="127"/>
      <c r="J370" s="127"/>
      <c r="K370" s="127"/>
      <c r="L370" s="127"/>
      <c r="M370" s="127"/>
      <c r="N370" s="127"/>
    </row>
    <row r="371" spans="1:14" s="57" customFormat="1" ht="17.25" hidden="1" customHeight="1">
      <c r="A371" s="87">
        <v>3</v>
      </c>
      <c r="B371" s="87">
        <v>3</v>
      </c>
      <c r="C371" s="87">
        <v>2</v>
      </c>
      <c r="D371" s="87">
        <v>5</v>
      </c>
      <c r="E371" s="87"/>
      <c r="F371" s="64"/>
      <c r="G371" s="64"/>
      <c r="H371" s="89" t="s">
        <v>225</v>
      </c>
      <c r="I371" s="125">
        <f>I372</f>
        <v>0</v>
      </c>
      <c r="J371" s="125">
        <f t="shared" ref="J371:N372" si="140">J372</f>
        <v>0</v>
      </c>
      <c r="K371" s="125">
        <f t="shared" si="140"/>
        <v>0</v>
      </c>
      <c r="L371" s="125">
        <f t="shared" si="140"/>
        <v>0</v>
      </c>
      <c r="M371" s="125">
        <f t="shared" si="140"/>
        <v>0</v>
      </c>
      <c r="N371" s="125">
        <f t="shared" si="140"/>
        <v>0</v>
      </c>
    </row>
    <row r="372" spans="1:14" s="57" customFormat="1" ht="17.25" hidden="1" customHeight="1">
      <c r="A372" s="87">
        <v>3</v>
      </c>
      <c r="B372" s="87">
        <v>3</v>
      </c>
      <c r="C372" s="87">
        <v>2</v>
      </c>
      <c r="D372" s="87">
        <v>5</v>
      </c>
      <c r="E372" s="87">
        <v>1</v>
      </c>
      <c r="F372" s="64"/>
      <c r="G372" s="64"/>
      <c r="H372" s="89" t="s">
        <v>225</v>
      </c>
      <c r="I372" s="125">
        <f>I373</f>
        <v>0</v>
      </c>
      <c r="J372" s="125">
        <f t="shared" si="140"/>
        <v>0</v>
      </c>
      <c r="K372" s="125">
        <f t="shared" si="140"/>
        <v>0</v>
      </c>
      <c r="L372" s="125">
        <f t="shared" si="140"/>
        <v>0</v>
      </c>
      <c r="M372" s="125">
        <f t="shared" si="140"/>
        <v>0</v>
      </c>
      <c r="N372" s="125">
        <f t="shared" si="140"/>
        <v>0</v>
      </c>
    </row>
    <row r="373" spans="1:14" s="57" customFormat="1" ht="14.25" hidden="1" customHeight="1">
      <c r="A373" s="87">
        <v>3</v>
      </c>
      <c r="B373" s="87">
        <v>3</v>
      </c>
      <c r="C373" s="87">
        <v>2</v>
      </c>
      <c r="D373" s="87">
        <v>5</v>
      </c>
      <c r="E373" s="87">
        <v>1</v>
      </c>
      <c r="F373" s="64">
        <v>1</v>
      </c>
      <c r="G373" s="64"/>
      <c r="H373" s="89" t="s">
        <v>225</v>
      </c>
      <c r="I373" s="127"/>
      <c r="J373" s="127"/>
      <c r="K373" s="127"/>
      <c r="L373" s="127"/>
      <c r="M373" s="127"/>
      <c r="N373" s="127"/>
    </row>
    <row r="374" spans="1:14" s="57" customFormat="1" ht="14.25" hidden="1" customHeight="1">
      <c r="A374" s="87">
        <v>3</v>
      </c>
      <c r="B374" s="87">
        <v>3</v>
      </c>
      <c r="C374" s="87">
        <v>2</v>
      </c>
      <c r="D374" s="87">
        <v>6</v>
      </c>
      <c r="E374" s="87"/>
      <c r="F374" s="64"/>
      <c r="G374" s="64"/>
      <c r="H374" s="63" t="s">
        <v>48</v>
      </c>
      <c r="I374" s="125">
        <f t="shared" ref="I374:N375" si="141">I375</f>
        <v>0</v>
      </c>
      <c r="J374" s="125">
        <f t="shared" si="141"/>
        <v>0</v>
      </c>
      <c r="K374" s="125">
        <f t="shared" si="141"/>
        <v>0</v>
      </c>
      <c r="L374" s="125">
        <f t="shared" si="141"/>
        <v>0</v>
      </c>
      <c r="M374" s="125">
        <f t="shared" si="141"/>
        <v>0</v>
      </c>
      <c r="N374" s="125">
        <f t="shared" si="141"/>
        <v>0</v>
      </c>
    </row>
    <row r="375" spans="1:14" s="57" customFormat="1" ht="13.5" hidden="1" customHeight="1">
      <c r="A375" s="87">
        <v>3</v>
      </c>
      <c r="B375" s="87">
        <v>3</v>
      </c>
      <c r="C375" s="87">
        <v>2</v>
      </c>
      <c r="D375" s="87">
        <v>6</v>
      </c>
      <c r="E375" s="87">
        <v>1</v>
      </c>
      <c r="F375" s="64"/>
      <c r="G375" s="64"/>
      <c r="H375" s="63" t="s">
        <v>48</v>
      </c>
      <c r="I375" s="125">
        <f t="shared" si="141"/>
        <v>0</v>
      </c>
      <c r="J375" s="125">
        <f t="shared" si="141"/>
        <v>0</v>
      </c>
      <c r="K375" s="125">
        <f t="shared" si="141"/>
        <v>0</v>
      </c>
      <c r="L375" s="125">
        <f t="shared" si="141"/>
        <v>0</v>
      </c>
      <c r="M375" s="125">
        <f t="shared" si="141"/>
        <v>0</v>
      </c>
      <c r="N375" s="125">
        <f t="shared" si="141"/>
        <v>0</v>
      </c>
    </row>
    <row r="376" spans="1:14" s="57" customFormat="1" ht="13.5" hidden="1" customHeight="1">
      <c r="A376" s="87">
        <v>3</v>
      </c>
      <c r="B376" s="87">
        <v>3</v>
      </c>
      <c r="C376" s="87">
        <v>2</v>
      </c>
      <c r="D376" s="87">
        <v>6</v>
      </c>
      <c r="E376" s="87">
        <v>1</v>
      </c>
      <c r="F376" s="64">
        <v>1</v>
      </c>
      <c r="G376" s="64"/>
      <c r="H376" s="63" t="s">
        <v>48</v>
      </c>
      <c r="I376" s="127"/>
      <c r="J376" s="127"/>
      <c r="K376" s="127"/>
      <c r="L376" s="127"/>
      <c r="M376" s="127"/>
      <c r="N376" s="127"/>
    </row>
    <row r="377" spans="1:14" s="57" customFormat="1" ht="24.75" hidden="1" customHeight="1">
      <c r="A377" s="87">
        <v>3</v>
      </c>
      <c r="B377" s="87">
        <v>3</v>
      </c>
      <c r="C377" s="87">
        <v>2</v>
      </c>
      <c r="D377" s="87">
        <v>7</v>
      </c>
      <c r="E377" s="87"/>
      <c r="F377" s="64"/>
      <c r="G377" s="64"/>
      <c r="H377" s="89" t="s">
        <v>226</v>
      </c>
      <c r="I377" s="125">
        <f t="shared" ref="I377:N377" si="142">I378</f>
        <v>0</v>
      </c>
      <c r="J377" s="125">
        <f t="shared" si="142"/>
        <v>0</v>
      </c>
      <c r="K377" s="125">
        <f t="shared" si="142"/>
        <v>0</v>
      </c>
      <c r="L377" s="125">
        <f t="shared" si="142"/>
        <v>0</v>
      </c>
      <c r="M377" s="125">
        <f t="shared" si="142"/>
        <v>0</v>
      </c>
      <c r="N377" s="125">
        <f t="shared" si="142"/>
        <v>0</v>
      </c>
    </row>
    <row r="378" spans="1:14" s="57" customFormat="1" ht="24.75" hidden="1" customHeight="1">
      <c r="A378" s="87">
        <v>3</v>
      </c>
      <c r="B378" s="87">
        <v>3</v>
      </c>
      <c r="C378" s="87">
        <v>2</v>
      </c>
      <c r="D378" s="87">
        <v>7</v>
      </c>
      <c r="E378" s="87">
        <v>1</v>
      </c>
      <c r="F378" s="64"/>
      <c r="G378" s="64"/>
      <c r="H378" s="89" t="s">
        <v>226</v>
      </c>
      <c r="I378" s="125">
        <f t="shared" ref="I378:N378" si="143">I380</f>
        <v>0</v>
      </c>
      <c r="J378" s="125">
        <f t="shared" si="143"/>
        <v>0</v>
      </c>
      <c r="K378" s="125">
        <f t="shared" si="143"/>
        <v>0</v>
      </c>
      <c r="L378" s="125">
        <f t="shared" si="143"/>
        <v>0</v>
      </c>
      <c r="M378" s="125">
        <f t="shared" si="143"/>
        <v>0</v>
      </c>
      <c r="N378" s="125">
        <f t="shared" si="143"/>
        <v>0</v>
      </c>
    </row>
    <row r="379" spans="1:14" s="57" customFormat="1" ht="24" hidden="1" customHeight="1">
      <c r="A379" s="68">
        <v>3</v>
      </c>
      <c r="B379" s="68">
        <v>3</v>
      </c>
      <c r="C379" s="68">
        <v>2</v>
      </c>
      <c r="D379" s="68">
        <v>7</v>
      </c>
      <c r="E379" s="68">
        <v>1</v>
      </c>
      <c r="F379" s="70">
        <v>1</v>
      </c>
      <c r="G379" s="64"/>
      <c r="H379" s="89" t="s">
        <v>227</v>
      </c>
      <c r="I379" s="126"/>
      <c r="J379" s="126"/>
      <c r="K379" s="126"/>
      <c r="L379" s="126"/>
      <c r="M379" s="126"/>
      <c r="N379" s="126"/>
    </row>
    <row r="380" spans="1:14" s="57" customFormat="1" ht="24" hidden="1" customHeight="1">
      <c r="A380" s="68">
        <v>3</v>
      </c>
      <c r="B380" s="68">
        <v>3</v>
      </c>
      <c r="C380" s="68">
        <v>2</v>
      </c>
      <c r="D380" s="68">
        <v>7</v>
      </c>
      <c r="E380" s="68">
        <v>1</v>
      </c>
      <c r="F380" s="70">
        <v>2</v>
      </c>
      <c r="G380" s="70"/>
      <c r="H380" s="89" t="s">
        <v>228</v>
      </c>
      <c r="I380" s="127"/>
      <c r="J380" s="127"/>
      <c r="K380" s="127"/>
      <c r="L380" s="127"/>
      <c r="M380" s="127"/>
      <c r="N380" s="127"/>
    </row>
    <row r="381" spans="1:14" s="57" customFormat="1" ht="12">
      <c r="A381" s="80"/>
      <c r="B381" s="80"/>
      <c r="C381" s="80"/>
      <c r="D381" s="80"/>
      <c r="E381" s="80"/>
      <c r="F381" s="81"/>
      <c r="G381" s="81"/>
      <c r="H381" s="82" t="s">
        <v>50</v>
      </c>
      <c r="I381" s="134">
        <f t="shared" ref="I381:N381" si="144">SUM(I33+I198)</f>
        <v>15300</v>
      </c>
      <c r="J381" s="134">
        <f t="shared" si="144"/>
        <v>4000</v>
      </c>
      <c r="K381" s="134">
        <f t="shared" si="144"/>
        <v>1312.25</v>
      </c>
      <c r="L381" s="134">
        <f t="shared" si="144"/>
        <v>1312.25</v>
      </c>
      <c r="M381" s="134">
        <f t="shared" si="144"/>
        <v>1312.25</v>
      </c>
      <c r="N381" s="134">
        <f t="shared" si="144"/>
        <v>1312.25</v>
      </c>
    </row>
    <row r="382" spans="1:14" s="21" customFormat="1">
      <c r="A382" s="48"/>
      <c r="B382" s="48"/>
      <c r="C382" s="48"/>
      <c r="D382" s="48"/>
      <c r="E382" s="48"/>
      <c r="F382" s="49"/>
      <c r="G382" s="49"/>
      <c r="H382" s="50"/>
      <c r="I382" s="51"/>
      <c r="J382" s="51"/>
      <c r="K382" s="51"/>
      <c r="L382" s="51"/>
      <c r="M382" s="51"/>
      <c r="N382" s="51"/>
    </row>
    <row r="383" spans="1:14" s="21" customFormat="1">
      <c r="B383" s="48"/>
      <c r="C383" s="48"/>
      <c r="D383" s="48"/>
      <c r="E383" s="48"/>
      <c r="F383" s="49"/>
      <c r="G383" s="49"/>
      <c r="H383" s="48"/>
      <c r="I383" s="48"/>
      <c r="J383" s="48"/>
      <c r="K383" s="48"/>
      <c r="L383" s="48"/>
      <c r="M383" s="48"/>
      <c r="N383" s="48"/>
    </row>
    <row r="384" spans="1:14" s="56" customFormat="1">
      <c r="A384" s="52" t="s">
        <v>242</v>
      </c>
      <c r="B384" s="52"/>
      <c r="C384" s="52"/>
      <c r="D384" s="52"/>
      <c r="E384" s="52"/>
      <c r="F384" s="52"/>
      <c r="G384" s="52"/>
      <c r="H384" s="53"/>
      <c r="I384" s="54" t="s">
        <v>243</v>
      </c>
      <c r="J384" s="54"/>
      <c r="K384" s="55"/>
      <c r="L384" s="55"/>
      <c r="M384" s="54"/>
      <c r="N384" s="54"/>
    </row>
    <row r="385" spans="1:14" s="38" customFormat="1">
      <c r="A385" s="164"/>
      <c r="B385" s="165"/>
      <c r="C385" s="165"/>
      <c r="D385" s="165"/>
      <c r="E385" s="165"/>
      <c r="F385" s="165"/>
      <c r="G385" s="165"/>
      <c r="H385" s="160" t="s">
        <v>65</v>
      </c>
      <c r="I385" s="160"/>
      <c r="J385" s="160"/>
      <c r="K385" s="39"/>
      <c r="L385" s="39"/>
      <c r="M385" s="39" t="s">
        <v>66</v>
      </c>
      <c r="N385" s="39"/>
    </row>
    <row r="386" spans="1:14" s="38" customFormat="1">
      <c r="A386" s="162" t="s">
        <v>68</v>
      </c>
      <c r="B386" s="162"/>
      <c r="C386" s="162"/>
      <c r="D386" s="162"/>
      <c r="E386" s="162"/>
      <c r="F386" s="162"/>
      <c r="G386" s="162"/>
      <c r="H386" s="40"/>
      <c r="I386" s="40" t="s">
        <v>244</v>
      </c>
      <c r="J386" s="40"/>
      <c r="K386" s="39"/>
      <c r="L386" s="39"/>
      <c r="M386" s="40"/>
      <c r="N386" s="40"/>
    </row>
    <row r="387" spans="1:14" s="38" customFormat="1">
      <c r="A387" s="164"/>
      <c r="B387" s="164"/>
      <c r="C387" s="164"/>
      <c r="D387" s="164"/>
      <c r="E387" s="164"/>
      <c r="F387" s="164"/>
      <c r="G387" s="164"/>
      <c r="H387" s="160" t="s">
        <v>65</v>
      </c>
      <c r="I387" s="160"/>
      <c r="J387" s="160"/>
      <c r="K387" s="39"/>
      <c r="L387" s="39"/>
      <c r="M387" s="39" t="s">
        <v>66</v>
      </c>
      <c r="N387" s="39"/>
    </row>
    <row r="388" spans="1:14" s="103" customFormat="1" ht="15" customHeight="1">
      <c r="A388" s="104" t="s">
        <v>237</v>
      </c>
      <c r="B388" s="105"/>
      <c r="C388" s="105"/>
      <c r="D388" s="105"/>
      <c r="E388" s="105"/>
      <c r="F388" s="105"/>
      <c r="G388" s="105"/>
      <c r="H388" s="106"/>
      <c r="I388" s="106"/>
      <c r="J388" s="106"/>
      <c r="K388" s="102"/>
      <c r="L388" s="102"/>
      <c r="M388" s="106"/>
      <c r="N388" s="106"/>
    </row>
    <row r="389" spans="1:14" s="38" customFormat="1">
      <c r="A389" s="41" t="s">
        <v>236</v>
      </c>
      <c r="B389" s="41"/>
      <c r="C389" s="41"/>
      <c r="D389" s="41"/>
      <c r="E389" s="41"/>
      <c r="F389" s="41"/>
      <c r="G389" s="41"/>
      <c r="H389" s="42"/>
      <c r="I389" s="42"/>
      <c r="J389" s="42"/>
      <c r="K389" s="39"/>
      <c r="L389" s="39"/>
      <c r="M389" s="153" t="s">
        <v>233</v>
      </c>
      <c r="N389" s="154"/>
    </row>
    <row r="390" spans="1:14" s="38" customFormat="1" ht="15.75" hidden="1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s="38" customFormat="1" ht="15.75" hidden="1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s="38" customFormat="1" ht="15.75" hidden="1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s="38" customFormat="1" ht="15.75" hidden="1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s="38" customFormat="1" ht="15.75" hidden="1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s="38" customFormat="1" ht="15.75" hidden="1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s="38" customFormat="1" ht="15.75" hidden="1">
      <c r="B396" s="44"/>
      <c r="C396" s="44"/>
      <c r="D396" s="44"/>
      <c r="E396" s="44"/>
      <c r="F396" s="45"/>
      <c r="G396" s="45"/>
      <c r="H396" s="44"/>
      <c r="I396" s="44"/>
      <c r="J396" s="23"/>
      <c r="K396" s="44"/>
      <c r="L396" s="44"/>
      <c r="M396" s="23"/>
      <c r="N396" s="23"/>
    </row>
    <row r="397" spans="1:14" s="38" customFormat="1" ht="15.75" hidden="1">
      <c r="A397" s="155"/>
      <c r="B397" s="155"/>
      <c r="C397" s="155"/>
      <c r="D397" s="155"/>
      <c r="E397" s="155"/>
      <c r="F397" s="155"/>
      <c r="G397" s="155"/>
      <c r="H397" s="155"/>
      <c r="I397" s="44"/>
      <c r="J397" s="23"/>
      <c r="K397" s="44"/>
      <c r="L397" s="44"/>
      <c r="M397" s="23"/>
      <c r="N397" s="23"/>
    </row>
    <row r="398" spans="1:14" s="38" customFormat="1" ht="15.75">
      <c r="A398" s="135" t="s">
        <v>245</v>
      </c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36"/>
      <c r="N398" s="36"/>
    </row>
    <row r="399" spans="1:14" s="38" customFormat="1">
      <c r="A399" s="41" t="s">
        <v>69</v>
      </c>
      <c r="B399" s="41"/>
      <c r="C399" s="41"/>
      <c r="D399" s="41"/>
      <c r="E399" s="41"/>
      <c r="F399" s="41"/>
      <c r="G399" s="41"/>
      <c r="H399" s="46"/>
      <c r="I399" s="46"/>
      <c r="J399" s="46"/>
      <c r="K399" s="39"/>
      <c r="L399" s="39"/>
      <c r="M399" s="39"/>
      <c r="N399" s="39"/>
    </row>
    <row r="400" spans="1:14">
      <c r="B400" s="1"/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</row>
    <row r="403" spans="10:20">
      <c r="J403" s="5" t="s">
        <v>234</v>
      </c>
    </row>
    <row r="411" spans="10:20">
      <c r="T411" s="5" t="s">
        <v>234</v>
      </c>
    </row>
  </sheetData>
  <protectedRanges>
    <protectedRange sqref="H389:N389" name="Range74"/>
    <protectedRange sqref="A25:J25" name="Range72"/>
    <protectedRange sqref="I196:I197 J190:N191 J197:N197 I195:N195" name="Range71"/>
    <protectedRange sqref="A9:N9" name="Range69"/>
    <protectedRange sqref="K25:N25" name="Range67"/>
    <protectedRange sqref="M21:N21 M23:N23 K22:N22" name="Range65"/>
    <protectedRange sqref="I380:N380" name="Range61"/>
    <protectedRange sqref="I373:N373" name="Range59"/>
    <protectedRange sqref="I344:N344 I282:N283 M211:N211 M216:N216 I314:N315 I311:N311 I337:N337 I365:N366 J308:N308 J300:N301 M206:N206 I279:N279 M276:N276 M218:N218 M268:N269 M261:N261 M208:N208 M235:N235 M244:N244 M228:N228 M232:N232 M255:N255" name="Range53"/>
    <protectedRange sqref="J338:N338" name="Range51"/>
    <protectedRange sqref="I308" name="Range45"/>
    <protectedRange sqref="I300:I301" name="Range43"/>
    <protectedRange sqref="I268:L269 I211:L213 J244:L244 I206:L208 I235:L240 I338 I225:L228 I232:L232 I216:L218 I341 I190:I191 I203:N203 J192:N192 I329:N330 I369:N370 I352:N352 I361:N362 J190:N190 I221:N221 I304:N305 M207:N207 M212:N213 M217:N217 M225:N227 M236:N240 I264:N265 I272:N273 I287:N287 I296:N297 I195:N196 I245:N250 I255:L255 I256:N259 M260:N260 I260:L261 I289:N290 I292:N293 I320:N320 I322:N323 I325:N326 I354:N355 I357:N358" name="Range37"/>
    <protectedRange sqref="I244" name="Range33"/>
    <protectedRange sqref="I192" name="Range23"/>
    <protectedRange sqref="I181:N181" name="Range21"/>
    <protectedRange sqref="I170:N171" name="Range19"/>
    <protectedRange sqref="I150:N151" name="Socialines ismokos 2.7"/>
    <protectedRange sqref="I141:N141" name="Imokos 2.6.4"/>
    <protectedRange sqref="I133:N133" name="Imokos i ES 2.6.1.1"/>
    <protectedRange sqref="I118:N119 I122:N123" name="dOTACIJOS 2.5.3"/>
    <protectedRange sqref="I108:N109" name="Dotacijos"/>
    <protectedRange sqref="I96:N96" name="Turto islaidos 2.3.2.1"/>
    <protectedRange sqref="I85:N87" name="Turto islaidos 2.3.1.2"/>
    <protectedRange sqref="I64:I65" name="Range3"/>
    <protectedRange sqref="I38:I47 J38:N39 J46:N46" name="Islaidos 2.1"/>
    <protectedRange sqref="I56:I63 I51:N51 J40:N45 J47:N47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8:N129" name="iMOKOS I es 2.6"/>
    <protectedRange sqref="I137:N137" name="Imokos i ES 2.6.3.1"/>
    <protectedRange sqref="I145:N145" name="Imokos 2.6.5.1"/>
    <protectedRange sqref="I155:N163 I166:N166" name="Range18"/>
    <protectedRange sqref="I176:N178" name="Range20"/>
    <protectedRange sqref="I186:N186" name="Range22"/>
    <protectedRange sqref="I276:L276" name="Range38"/>
    <protectedRange sqref="I333:N334" name="Range50"/>
    <protectedRange sqref="J341:N341" name="Range52"/>
    <protectedRange sqref="I347:N348" name="Range54"/>
    <protectedRange sqref="I376:N376" name="Range60"/>
    <protectedRange sqref="B5:N5" name="Range62"/>
    <protectedRange sqref="M20:N20" name="Range64"/>
    <protectedRange sqref="M24:N24" name="Range66"/>
    <protectedRange sqref="I26:N28" name="Range68"/>
    <protectedRange sqref="J56:M65 I66:M66 I67:N75 N56:N66" name="Range57"/>
    <protectedRange sqref="A19:L21 I29 A23:L24 A22:J22" name="Range73"/>
    <protectedRange sqref="I248:N250" name="Range55"/>
  </protectedRanges>
  <mergeCells count="29">
    <mergeCell ref="H16:M16"/>
    <mergeCell ref="H5:M5"/>
    <mergeCell ref="H387:J387"/>
    <mergeCell ref="A18:M18"/>
    <mergeCell ref="A12:M12"/>
    <mergeCell ref="A386:G386"/>
    <mergeCell ref="K29:M29"/>
    <mergeCell ref="A387:G387"/>
    <mergeCell ref="A385:G385"/>
    <mergeCell ref="H385:J385"/>
    <mergeCell ref="A6:M6"/>
    <mergeCell ref="H8:M8"/>
    <mergeCell ref="A9:M9"/>
    <mergeCell ref="A398:L398"/>
    <mergeCell ref="K1:N3"/>
    <mergeCell ref="I30:J30"/>
    <mergeCell ref="A11:M11"/>
    <mergeCell ref="A25:M25"/>
    <mergeCell ref="A30:G31"/>
    <mergeCell ref="B14:M14"/>
    <mergeCell ref="H30:H31"/>
    <mergeCell ref="H17:M17"/>
    <mergeCell ref="H10:M10"/>
    <mergeCell ref="A24:N24"/>
    <mergeCell ref="K30:L30"/>
    <mergeCell ref="M30:N30"/>
    <mergeCell ref="M389:N389"/>
    <mergeCell ref="A397:H397"/>
    <mergeCell ref="A32:F32"/>
  </mergeCells>
  <phoneticPr fontId="8" type="noConversion"/>
  <pageMargins left="0.78740157480314965" right="0.39370078740157483" top="0.78740157480314965" bottom="0.78740157480314965" header="0.31496062992125984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1"/>
  <sheetViews>
    <sheetView topLeftCell="A51" zoomScale="130" zoomScaleNormal="130" workbookViewId="0">
      <selection activeCell="A12" sqref="A12:M12"/>
    </sheetView>
  </sheetViews>
  <sheetFormatPr defaultRowHeight="12.75"/>
  <cols>
    <col min="1" max="5" width="1.7109375" style="5" customWidth="1"/>
    <col min="6" max="6" width="2.7109375" style="107" customWidth="1"/>
    <col min="7" max="7" width="2.140625" style="107" customWidth="1"/>
    <col min="8" max="8" width="24.85546875" style="5" customWidth="1"/>
    <col min="9" max="9" width="9" style="5" customWidth="1"/>
    <col min="10" max="10" width="9.28515625" style="5" customWidth="1"/>
    <col min="11" max="11" width="9.140625" style="5" customWidth="1"/>
    <col min="12" max="12" width="8.7109375" style="5" customWidth="1"/>
    <col min="13" max="13" width="8.85546875" style="5" customWidth="1"/>
    <col min="14" max="14" width="8.7109375" style="5" customWidth="1"/>
    <col min="15" max="16384" width="9.140625" style="5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36" t="s">
        <v>78</v>
      </c>
      <c r="L1" s="136"/>
      <c r="M1" s="136"/>
      <c r="N1" s="136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7"/>
      <c r="K2" s="136"/>
      <c r="L2" s="136"/>
      <c r="M2" s="136"/>
      <c r="N2" s="136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7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7"/>
      <c r="K4" s="47"/>
      <c r="L4" s="47"/>
      <c r="M4" s="47"/>
    </row>
    <row r="5" spans="1:14" ht="13.5" customHeight="1">
      <c r="A5" s="1"/>
      <c r="B5" s="1"/>
      <c r="C5" s="1"/>
      <c r="D5" s="1"/>
      <c r="E5" s="1"/>
      <c r="F5" s="2"/>
      <c r="G5" s="2"/>
      <c r="H5" s="158" t="s">
        <v>238</v>
      </c>
      <c r="I5" s="159"/>
      <c r="J5" s="159"/>
      <c r="K5" s="159"/>
      <c r="L5" s="159"/>
      <c r="M5" s="159"/>
    </row>
    <row r="6" spans="1:14" ht="12.75" customHeight="1">
      <c r="A6" s="166" t="s">
        <v>67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4" ht="9.75" customHeight="1">
      <c r="A7" s="1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>
      <c r="A8" s="112"/>
      <c r="B8" s="10"/>
      <c r="C8" s="10"/>
      <c r="D8" s="10"/>
      <c r="E8" s="10"/>
      <c r="F8" s="10"/>
      <c r="G8" s="10"/>
      <c r="H8" s="168" t="s">
        <v>2</v>
      </c>
      <c r="I8" s="168"/>
      <c r="J8" s="168"/>
      <c r="K8" s="168"/>
      <c r="L8" s="168"/>
      <c r="M8" s="168"/>
    </row>
    <row r="9" spans="1:14" ht="16.5" customHeight="1">
      <c r="A9" s="146" t="s">
        <v>241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4" ht="15.75" customHeight="1">
      <c r="H10" s="138"/>
      <c r="I10" s="138"/>
      <c r="J10" s="138"/>
      <c r="K10" s="138"/>
      <c r="L10" s="138"/>
      <c r="M10" s="138"/>
    </row>
    <row r="11" spans="1:14" ht="11.25" customHeight="1">
      <c r="A11" s="138" t="s">
        <v>239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4" ht="12" customHeight="1">
      <c r="A12" s="138" t="s">
        <v>240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4" ht="12" customHeight="1"/>
    <row r="14" spans="1:14" ht="12" customHeight="1">
      <c r="B14" s="146" t="s">
        <v>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4" ht="12" customHeight="1"/>
    <row r="16" spans="1:14" ht="12.75" customHeight="1">
      <c r="H16" s="157" t="s">
        <v>260</v>
      </c>
      <c r="I16" s="138"/>
      <c r="J16" s="138"/>
      <c r="K16" s="138"/>
      <c r="L16" s="138"/>
      <c r="M16" s="138"/>
    </row>
    <row r="17" spans="1:14" ht="11.25" customHeight="1">
      <c r="H17" s="149" t="s">
        <v>4</v>
      </c>
      <c r="I17" s="149"/>
      <c r="J17" s="149"/>
      <c r="K17" s="149"/>
      <c r="L17" s="149"/>
      <c r="M17" s="149"/>
    </row>
    <row r="18" spans="1:14" ht="12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33" t="s">
        <v>251</v>
      </c>
      <c r="B20" s="33"/>
      <c r="C20" s="33"/>
      <c r="D20" s="33"/>
      <c r="E20" s="33"/>
      <c r="F20" s="33"/>
      <c r="G20" s="29"/>
      <c r="H20" s="29"/>
      <c r="I20" s="29"/>
      <c r="J20" s="29"/>
      <c r="K20" s="31"/>
      <c r="L20" s="31"/>
      <c r="M20" s="32"/>
      <c r="N20" s="32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30"/>
      <c r="N21" s="30"/>
    </row>
    <row r="22" spans="1:14" ht="14.25" customHeight="1">
      <c r="A22" s="16" t="s">
        <v>71</v>
      </c>
      <c r="B22" s="33"/>
      <c r="C22" s="33"/>
      <c r="D22" s="33"/>
      <c r="E22" s="33"/>
      <c r="F22" s="33"/>
      <c r="G22" s="33"/>
      <c r="H22" s="33"/>
      <c r="I22" s="33"/>
      <c r="J22" s="33"/>
      <c r="K22" s="114" t="s">
        <v>252</v>
      </c>
      <c r="L22" s="114" t="s">
        <v>247</v>
      </c>
      <c r="M22" s="114" t="s">
        <v>247</v>
      </c>
      <c r="N22" s="114" t="s">
        <v>253</v>
      </c>
    </row>
    <row r="23" spans="1:14" ht="7.5" customHeight="1">
      <c r="A23" s="1"/>
      <c r="B23" s="1"/>
      <c r="C23" s="1"/>
      <c r="D23" s="1"/>
      <c r="E23" s="13"/>
      <c r="F23" s="14"/>
      <c r="G23" s="14"/>
      <c r="H23" s="1"/>
      <c r="I23" s="1"/>
      <c r="J23" s="15"/>
      <c r="K23" s="15"/>
      <c r="L23" s="15"/>
      <c r="M23" s="30"/>
      <c r="N23" s="30"/>
    </row>
    <row r="24" spans="1:14" ht="16.5" customHeight="1">
      <c r="A24" s="150" t="s">
        <v>254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ht="12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4" ht="15" customHeight="1">
      <c r="A26" s="37" t="s">
        <v>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>
        <v>15101</v>
      </c>
    </row>
    <row r="27" spans="1:14" ht="12" customHeight="1">
      <c r="A27" s="28"/>
      <c r="B27" s="108"/>
      <c r="C27" s="108"/>
      <c r="D27" s="108"/>
      <c r="E27" s="108"/>
      <c r="F27" s="108"/>
      <c r="G27" s="108"/>
      <c r="H27" s="108"/>
      <c r="I27" s="26"/>
      <c r="J27" s="30"/>
      <c r="K27" s="30"/>
      <c r="L27" s="30"/>
      <c r="M27" s="30"/>
      <c r="N27" s="30"/>
    </row>
    <row r="28" spans="1:14" ht="15" customHeight="1">
      <c r="A28" s="33" t="s">
        <v>77</v>
      </c>
      <c r="B28" s="33"/>
      <c r="C28" s="33"/>
      <c r="D28" s="33"/>
      <c r="E28" s="33"/>
      <c r="F28" s="33"/>
      <c r="G28" s="33"/>
      <c r="H28" s="33"/>
      <c r="I28" s="101"/>
      <c r="J28" s="101"/>
      <c r="K28" s="114" t="s">
        <v>253</v>
      </c>
      <c r="L28" s="114" t="s">
        <v>246</v>
      </c>
      <c r="M28" s="114" t="s">
        <v>246</v>
      </c>
      <c r="N28" s="114" t="s">
        <v>247</v>
      </c>
    </row>
    <row r="29" spans="1:14" ht="12" customHeight="1">
      <c r="A29" s="16"/>
      <c r="B29" s="16"/>
      <c r="C29" s="16"/>
      <c r="D29" s="16"/>
      <c r="E29" s="16"/>
      <c r="F29" s="17"/>
      <c r="G29" s="17"/>
      <c r="H29" s="18"/>
      <c r="I29" s="1"/>
      <c r="J29" s="18"/>
      <c r="K29" s="163" t="s">
        <v>64</v>
      </c>
      <c r="L29" s="163"/>
      <c r="M29" s="163"/>
    </row>
    <row r="30" spans="1:14" s="83" customFormat="1" ht="24" customHeight="1">
      <c r="A30" s="140" t="s">
        <v>5</v>
      </c>
      <c r="B30" s="141"/>
      <c r="C30" s="141"/>
      <c r="D30" s="141"/>
      <c r="E30" s="141"/>
      <c r="F30" s="141"/>
      <c r="G30" s="142"/>
      <c r="H30" s="147" t="s">
        <v>6</v>
      </c>
      <c r="I30" s="137" t="s">
        <v>7</v>
      </c>
      <c r="J30" s="137"/>
      <c r="K30" s="151" t="s">
        <v>73</v>
      </c>
      <c r="L30" s="152"/>
      <c r="M30" s="151" t="s">
        <v>70</v>
      </c>
      <c r="N30" s="152"/>
    </row>
    <row r="31" spans="1:14" s="83" customFormat="1" ht="53.25" customHeight="1">
      <c r="A31" s="143"/>
      <c r="B31" s="144"/>
      <c r="C31" s="144"/>
      <c r="D31" s="144"/>
      <c r="E31" s="144"/>
      <c r="F31" s="144"/>
      <c r="G31" s="145"/>
      <c r="H31" s="148"/>
      <c r="I31" s="84" t="s">
        <v>76</v>
      </c>
      <c r="J31" s="100" t="s">
        <v>119</v>
      </c>
      <c r="K31" s="84" t="s">
        <v>74</v>
      </c>
      <c r="L31" s="84" t="s">
        <v>235</v>
      </c>
      <c r="M31" s="84" t="s">
        <v>74</v>
      </c>
      <c r="N31" s="84" t="s">
        <v>235</v>
      </c>
    </row>
    <row r="32" spans="1:14" s="83" customFormat="1" ht="11.25" customHeight="1">
      <c r="A32" s="156" t="s">
        <v>8</v>
      </c>
      <c r="B32" s="156"/>
      <c r="C32" s="156"/>
      <c r="D32" s="156"/>
      <c r="E32" s="156"/>
      <c r="F32" s="156"/>
      <c r="G32" s="110"/>
      <c r="H32" s="19">
        <v>2</v>
      </c>
      <c r="I32" s="20" t="s">
        <v>75</v>
      </c>
      <c r="J32" s="20" t="s">
        <v>9</v>
      </c>
      <c r="K32" s="25">
        <v>5</v>
      </c>
      <c r="L32" s="25">
        <v>6</v>
      </c>
      <c r="M32" s="25">
        <v>7</v>
      </c>
      <c r="N32" s="25">
        <v>8</v>
      </c>
    </row>
    <row r="33" spans="1:14" s="61" customFormat="1" ht="14.25" customHeight="1">
      <c r="A33" s="58">
        <v>2</v>
      </c>
      <c r="B33" s="58"/>
      <c r="C33" s="58"/>
      <c r="D33" s="58"/>
      <c r="E33" s="58"/>
      <c r="F33" s="59"/>
      <c r="G33" s="59"/>
      <c r="H33" s="58" t="s">
        <v>10</v>
      </c>
      <c r="I33" s="124">
        <f t="shared" ref="I33:N33" si="0">SUM(I34+I52+I76+I97+I104+I124+I146+I172+I182)</f>
        <v>28900</v>
      </c>
      <c r="J33" s="124">
        <f t="shared" si="0"/>
        <v>5300</v>
      </c>
      <c r="K33" s="124">
        <f t="shared" si="0"/>
        <v>4157.49</v>
      </c>
      <c r="L33" s="124">
        <f t="shared" si="0"/>
        <v>4157.49</v>
      </c>
      <c r="M33" s="124">
        <f t="shared" si="0"/>
        <v>4157.49</v>
      </c>
      <c r="N33" s="124">
        <f t="shared" si="0"/>
        <v>4157.49</v>
      </c>
    </row>
    <row r="34" spans="1:14" s="57" customFormat="1" ht="24.75" customHeight="1">
      <c r="A34" s="62">
        <v>2</v>
      </c>
      <c r="B34" s="62">
        <v>1</v>
      </c>
      <c r="C34" s="63"/>
      <c r="D34" s="63"/>
      <c r="E34" s="63"/>
      <c r="F34" s="64"/>
      <c r="G34" s="64"/>
      <c r="H34" s="62" t="s">
        <v>11</v>
      </c>
      <c r="I34" s="124">
        <f t="shared" ref="I34:N34" si="1">SUM(I35+I48)</f>
        <v>28700</v>
      </c>
      <c r="J34" s="124">
        <f t="shared" si="1"/>
        <v>5100</v>
      </c>
      <c r="K34" s="124">
        <f t="shared" si="1"/>
        <v>4157.49</v>
      </c>
      <c r="L34" s="124">
        <f t="shared" si="1"/>
        <v>4157.49</v>
      </c>
      <c r="M34" s="124">
        <f t="shared" si="1"/>
        <v>4157.49</v>
      </c>
      <c r="N34" s="124">
        <f t="shared" si="1"/>
        <v>4157.49</v>
      </c>
    </row>
    <row r="35" spans="1:14" s="57" customFormat="1" ht="14.25" customHeight="1">
      <c r="A35" s="63">
        <v>2</v>
      </c>
      <c r="B35" s="63">
        <v>1</v>
      </c>
      <c r="C35" s="63">
        <v>1</v>
      </c>
      <c r="D35" s="63"/>
      <c r="E35" s="63"/>
      <c r="F35" s="64"/>
      <c r="G35" s="64"/>
      <c r="H35" s="65" t="s">
        <v>12</v>
      </c>
      <c r="I35" s="125">
        <f t="shared" ref="I35:N35" si="2">SUM(I36)</f>
        <v>22000</v>
      </c>
      <c r="J35" s="125">
        <f t="shared" si="2"/>
        <v>4000</v>
      </c>
      <c r="K35" s="125">
        <f t="shared" si="2"/>
        <v>3165.38</v>
      </c>
      <c r="L35" s="125">
        <f t="shared" si="2"/>
        <v>3165.38</v>
      </c>
      <c r="M35" s="125">
        <f t="shared" si="2"/>
        <v>3165.38</v>
      </c>
      <c r="N35" s="125">
        <f t="shared" si="2"/>
        <v>3165.38</v>
      </c>
    </row>
    <row r="36" spans="1:14" s="57" customFormat="1" ht="13.5" customHeight="1">
      <c r="A36" s="63">
        <v>2</v>
      </c>
      <c r="B36" s="63">
        <v>1</v>
      </c>
      <c r="C36" s="63">
        <v>1</v>
      </c>
      <c r="D36" s="63">
        <v>1</v>
      </c>
      <c r="E36" s="63"/>
      <c r="F36" s="64"/>
      <c r="G36" s="64"/>
      <c r="H36" s="63" t="s">
        <v>12</v>
      </c>
      <c r="I36" s="125">
        <f t="shared" ref="I36:N36" si="3">+I37+I46</f>
        <v>22000</v>
      </c>
      <c r="J36" s="125">
        <f t="shared" si="3"/>
        <v>4000</v>
      </c>
      <c r="K36" s="125">
        <f t="shared" si="3"/>
        <v>3165.38</v>
      </c>
      <c r="L36" s="125">
        <f t="shared" si="3"/>
        <v>3165.38</v>
      </c>
      <c r="M36" s="125">
        <f t="shared" si="3"/>
        <v>3165.38</v>
      </c>
      <c r="N36" s="125">
        <f t="shared" si="3"/>
        <v>3165.38</v>
      </c>
    </row>
    <row r="37" spans="1:14" s="57" customFormat="1" ht="12">
      <c r="A37" s="63">
        <v>2</v>
      </c>
      <c r="B37" s="63">
        <v>1</v>
      </c>
      <c r="C37" s="63">
        <v>1</v>
      </c>
      <c r="D37" s="63">
        <v>1</v>
      </c>
      <c r="E37" s="63">
        <v>1</v>
      </c>
      <c r="F37" s="64"/>
      <c r="G37" s="64"/>
      <c r="H37" s="63" t="s">
        <v>13</v>
      </c>
      <c r="I37" s="125">
        <f t="shared" ref="I37:N37" si="4">+I38</f>
        <v>22000</v>
      </c>
      <c r="J37" s="125">
        <f t="shared" si="4"/>
        <v>4000</v>
      </c>
      <c r="K37" s="125">
        <f t="shared" si="4"/>
        <v>3165.38</v>
      </c>
      <c r="L37" s="125">
        <f t="shared" si="4"/>
        <v>3165.38</v>
      </c>
      <c r="M37" s="125">
        <f t="shared" si="4"/>
        <v>3165.38</v>
      </c>
      <c r="N37" s="125">
        <f t="shared" si="4"/>
        <v>3165.38</v>
      </c>
    </row>
    <row r="38" spans="1:14" s="57" customFormat="1" ht="14.25" customHeight="1">
      <c r="A38" s="63">
        <v>2</v>
      </c>
      <c r="B38" s="63">
        <v>1</v>
      </c>
      <c r="C38" s="63">
        <v>1</v>
      </c>
      <c r="D38" s="63">
        <v>1</v>
      </c>
      <c r="E38" s="63">
        <v>1</v>
      </c>
      <c r="F38" s="64">
        <v>1</v>
      </c>
      <c r="G38" s="64"/>
      <c r="H38" s="63" t="s">
        <v>13</v>
      </c>
      <c r="I38" s="125">
        <f t="shared" ref="I38:N38" si="5">SUM(I39:I45)</f>
        <v>22000</v>
      </c>
      <c r="J38" s="125">
        <f t="shared" si="5"/>
        <v>4000</v>
      </c>
      <c r="K38" s="125">
        <f t="shared" si="5"/>
        <v>3165.38</v>
      </c>
      <c r="L38" s="125">
        <f t="shared" si="5"/>
        <v>3165.38</v>
      </c>
      <c r="M38" s="125">
        <f t="shared" si="5"/>
        <v>3165.38</v>
      </c>
      <c r="N38" s="125">
        <f t="shared" si="5"/>
        <v>3165.38</v>
      </c>
    </row>
    <row r="39" spans="1:14" s="57" customFormat="1" ht="22.5" hidden="1" customHeight="1">
      <c r="A39" s="63">
        <v>2</v>
      </c>
      <c r="B39" s="63">
        <v>1</v>
      </c>
      <c r="C39" s="63">
        <v>1</v>
      </c>
      <c r="D39" s="63">
        <v>1</v>
      </c>
      <c r="E39" s="63">
        <v>1</v>
      </c>
      <c r="F39" s="64">
        <v>1</v>
      </c>
      <c r="G39" s="64" t="s">
        <v>58</v>
      </c>
      <c r="H39" s="63" t="s">
        <v>124</v>
      </c>
      <c r="I39" s="126"/>
      <c r="J39" s="126"/>
      <c r="K39" s="126"/>
      <c r="L39" s="126"/>
      <c r="M39" s="126"/>
      <c r="N39" s="126"/>
    </row>
    <row r="40" spans="1:14" s="57" customFormat="1" ht="24.75" hidden="1" customHeight="1">
      <c r="A40" s="63">
        <v>2</v>
      </c>
      <c r="B40" s="63">
        <v>1</v>
      </c>
      <c r="C40" s="63">
        <v>1</v>
      </c>
      <c r="D40" s="63">
        <v>1</v>
      </c>
      <c r="E40" s="63">
        <v>1</v>
      </c>
      <c r="F40" s="64">
        <v>1</v>
      </c>
      <c r="G40" s="64" t="s">
        <v>59</v>
      </c>
      <c r="H40" s="63" t="s">
        <v>79</v>
      </c>
      <c r="I40" s="127"/>
      <c r="J40" s="127"/>
      <c r="K40" s="127"/>
      <c r="L40" s="127"/>
      <c r="M40" s="127"/>
      <c r="N40" s="127"/>
    </row>
    <row r="41" spans="1:14" s="57" customFormat="1" ht="24" hidden="1" customHeight="1">
      <c r="A41" s="63">
        <v>2</v>
      </c>
      <c r="B41" s="63">
        <v>1</v>
      </c>
      <c r="C41" s="63">
        <v>1</v>
      </c>
      <c r="D41" s="63">
        <v>1</v>
      </c>
      <c r="E41" s="63">
        <v>1</v>
      </c>
      <c r="F41" s="64">
        <v>1</v>
      </c>
      <c r="G41" s="64" t="s">
        <v>60</v>
      </c>
      <c r="H41" s="63" t="s">
        <v>80</v>
      </c>
      <c r="I41" s="127"/>
      <c r="J41" s="127"/>
      <c r="K41" s="127"/>
      <c r="L41" s="128"/>
      <c r="M41" s="128"/>
      <c r="N41" s="128"/>
    </row>
    <row r="42" spans="1:14" s="57" customFormat="1" ht="24" hidden="1" customHeight="1">
      <c r="A42" s="63">
        <v>2</v>
      </c>
      <c r="B42" s="63">
        <v>1</v>
      </c>
      <c r="C42" s="63">
        <v>1</v>
      </c>
      <c r="D42" s="63">
        <v>1</v>
      </c>
      <c r="E42" s="63">
        <v>1</v>
      </c>
      <c r="F42" s="64">
        <v>1</v>
      </c>
      <c r="G42" s="64" t="s">
        <v>61</v>
      </c>
      <c r="H42" s="63" t="s">
        <v>81</v>
      </c>
      <c r="I42" s="127"/>
      <c r="J42" s="127"/>
      <c r="K42" s="127"/>
      <c r="L42" s="127"/>
      <c r="M42" s="127"/>
      <c r="N42" s="127"/>
    </row>
    <row r="43" spans="1:14" s="57" customFormat="1" ht="24" hidden="1" customHeight="1">
      <c r="A43" s="63" t="s">
        <v>51</v>
      </c>
      <c r="B43" s="63">
        <v>1</v>
      </c>
      <c r="C43" s="63">
        <v>1</v>
      </c>
      <c r="D43" s="63">
        <v>1</v>
      </c>
      <c r="E43" s="63">
        <v>1</v>
      </c>
      <c r="F43" s="64">
        <v>1</v>
      </c>
      <c r="G43" s="64" t="s">
        <v>62</v>
      </c>
      <c r="H43" s="63" t="s">
        <v>82</v>
      </c>
      <c r="I43" s="127"/>
      <c r="J43" s="127"/>
      <c r="K43" s="127"/>
      <c r="L43" s="127"/>
      <c r="M43" s="127"/>
      <c r="N43" s="127"/>
    </row>
    <row r="44" spans="1:14" s="57" customFormat="1" ht="24" hidden="1" customHeight="1">
      <c r="A44" s="63">
        <v>2</v>
      </c>
      <c r="B44" s="63">
        <v>1</v>
      </c>
      <c r="C44" s="63">
        <v>1</v>
      </c>
      <c r="D44" s="63">
        <v>1</v>
      </c>
      <c r="E44" s="63">
        <v>1</v>
      </c>
      <c r="F44" s="64">
        <v>1</v>
      </c>
      <c r="G44" s="64" t="s">
        <v>63</v>
      </c>
      <c r="H44" s="63" t="s">
        <v>83</v>
      </c>
      <c r="I44" s="127"/>
      <c r="J44" s="127"/>
      <c r="K44" s="127"/>
      <c r="L44" s="127"/>
      <c r="M44" s="127"/>
      <c r="N44" s="127"/>
    </row>
    <row r="45" spans="1:14" s="57" customFormat="1" ht="24" customHeight="1">
      <c r="A45" s="63">
        <v>2</v>
      </c>
      <c r="B45" s="63">
        <v>1</v>
      </c>
      <c r="C45" s="63">
        <v>1</v>
      </c>
      <c r="D45" s="63">
        <v>1</v>
      </c>
      <c r="E45" s="63">
        <v>1</v>
      </c>
      <c r="F45" s="64">
        <v>1</v>
      </c>
      <c r="G45" s="64" t="s">
        <v>101</v>
      </c>
      <c r="H45" s="63" t="s">
        <v>102</v>
      </c>
      <c r="I45" s="127">
        <v>22000</v>
      </c>
      <c r="J45" s="127">
        <v>4000</v>
      </c>
      <c r="K45" s="127">
        <v>3165.38</v>
      </c>
      <c r="L45" s="127">
        <v>3165.38</v>
      </c>
      <c r="M45" s="127">
        <v>3165.38</v>
      </c>
      <c r="N45" s="127">
        <v>3165.38</v>
      </c>
    </row>
    <row r="46" spans="1:14" s="57" customFormat="1" ht="13.5" hidden="1" customHeight="1">
      <c r="A46" s="63">
        <v>2</v>
      </c>
      <c r="B46" s="63">
        <v>1</v>
      </c>
      <c r="C46" s="63">
        <v>1</v>
      </c>
      <c r="D46" s="63">
        <v>1</v>
      </c>
      <c r="E46" s="63">
        <v>2</v>
      </c>
      <c r="F46" s="64"/>
      <c r="G46" s="64"/>
      <c r="H46" s="63" t="s">
        <v>14</v>
      </c>
      <c r="I46" s="129">
        <f t="shared" ref="I46:N46" si="6">+I47</f>
        <v>0</v>
      </c>
      <c r="J46" s="129">
        <f t="shared" si="6"/>
        <v>0</v>
      </c>
      <c r="K46" s="129">
        <f t="shared" si="6"/>
        <v>0</v>
      </c>
      <c r="L46" s="129">
        <f t="shared" si="6"/>
        <v>0</v>
      </c>
      <c r="M46" s="129">
        <f t="shared" si="6"/>
        <v>0</v>
      </c>
      <c r="N46" s="129">
        <f t="shared" si="6"/>
        <v>0</v>
      </c>
    </row>
    <row r="47" spans="1:14" s="57" customFormat="1" ht="13.5" hidden="1" customHeight="1">
      <c r="A47" s="63">
        <v>2</v>
      </c>
      <c r="B47" s="63">
        <v>1</v>
      </c>
      <c r="C47" s="63">
        <v>1</v>
      </c>
      <c r="D47" s="63">
        <v>1</v>
      </c>
      <c r="E47" s="63">
        <v>2</v>
      </c>
      <c r="F47" s="64">
        <v>1</v>
      </c>
      <c r="G47" s="64"/>
      <c r="H47" s="63" t="s">
        <v>14</v>
      </c>
      <c r="I47" s="127"/>
      <c r="J47" s="127"/>
      <c r="K47" s="127"/>
      <c r="L47" s="127"/>
      <c r="M47" s="127"/>
      <c r="N47" s="127"/>
    </row>
    <row r="48" spans="1:14" s="57" customFormat="1" ht="12">
      <c r="A48" s="63">
        <v>2</v>
      </c>
      <c r="B48" s="63">
        <v>1</v>
      </c>
      <c r="C48" s="63">
        <v>2</v>
      </c>
      <c r="D48" s="63"/>
      <c r="E48" s="63"/>
      <c r="F48" s="64"/>
      <c r="G48" s="64"/>
      <c r="H48" s="65" t="s">
        <v>15</v>
      </c>
      <c r="I48" s="125">
        <f>I49</f>
        <v>6700</v>
      </c>
      <c r="J48" s="125">
        <f t="shared" ref="J48:N49" si="7">J49</f>
        <v>1100</v>
      </c>
      <c r="K48" s="125">
        <f t="shared" si="7"/>
        <v>992.11</v>
      </c>
      <c r="L48" s="125">
        <f t="shared" si="7"/>
        <v>992.11</v>
      </c>
      <c r="M48" s="125">
        <f t="shared" si="7"/>
        <v>992.11</v>
      </c>
      <c r="N48" s="125">
        <f t="shared" si="7"/>
        <v>992.11</v>
      </c>
    </row>
    <row r="49" spans="1:14" s="57" customFormat="1" ht="13.5" customHeight="1">
      <c r="A49" s="63">
        <v>2</v>
      </c>
      <c r="B49" s="63">
        <v>1</v>
      </c>
      <c r="C49" s="63">
        <v>2</v>
      </c>
      <c r="D49" s="63">
        <v>1</v>
      </c>
      <c r="E49" s="63"/>
      <c r="F49" s="64"/>
      <c r="G49" s="64"/>
      <c r="H49" s="63" t="s">
        <v>15</v>
      </c>
      <c r="I49" s="125">
        <f>I50</f>
        <v>6700</v>
      </c>
      <c r="J49" s="125">
        <f t="shared" si="7"/>
        <v>1100</v>
      </c>
      <c r="K49" s="125">
        <f t="shared" si="7"/>
        <v>992.11</v>
      </c>
      <c r="L49" s="125">
        <f t="shared" si="7"/>
        <v>992.11</v>
      </c>
      <c r="M49" s="125">
        <f t="shared" si="7"/>
        <v>992.11</v>
      </c>
      <c r="N49" s="125">
        <f t="shared" si="7"/>
        <v>992.11</v>
      </c>
    </row>
    <row r="50" spans="1:14" s="57" customFormat="1" ht="14.25" customHeight="1">
      <c r="A50" s="63">
        <v>2</v>
      </c>
      <c r="B50" s="63">
        <v>1</v>
      </c>
      <c r="C50" s="63">
        <v>2</v>
      </c>
      <c r="D50" s="63">
        <v>1</v>
      </c>
      <c r="E50" s="63">
        <v>1</v>
      </c>
      <c r="F50" s="64"/>
      <c r="G50" s="64"/>
      <c r="H50" s="63" t="s">
        <v>15</v>
      </c>
      <c r="I50" s="125">
        <f>I51</f>
        <v>6700</v>
      </c>
      <c r="J50" s="125">
        <f>J51</f>
        <v>1100</v>
      </c>
      <c r="K50" s="125">
        <f>K51</f>
        <v>992.11</v>
      </c>
      <c r="L50" s="125">
        <f>L51</f>
        <v>992.11</v>
      </c>
      <c r="M50" s="125">
        <f>M51</f>
        <v>992.11</v>
      </c>
      <c r="N50" s="125">
        <f>N51</f>
        <v>992.11</v>
      </c>
    </row>
    <row r="51" spans="1:14" s="57" customFormat="1" ht="12.75" customHeight="1">
      <c r="A51" s="63">
        <v>2</v>
      </c>
      <c r="B51" s="63">
        <v>1</v>
      </c>
      <c r="C51" s="63">
        <v>2</v>
      </c>
      <c r="D51" s="63">
        <v>1</v>
      </c>
      <c r="E51" s="63">
        <v>1</v>
      </c>
      <c r="F51" s="64">
        <v>1</v>
      </c>
      <c r="G51" s="64"/>
      <c r="H51" s="63" t="s">
        <v>15</v>
      </c>
      <c r="I51" s="127">
        <v>6700</v>
      </c>
      <c r="J51" s="127">
        <v>1100</v>
      </c>
      <c r="K51" s="127">
        <v>992.11</v>
      </c>
      <c r="L51" s="127">
        <v>992.11</v>
      </c>
      <c r="M51" s="127">
        <v>992.11</v>
      </c>
      <c r="N51" s="127">
        <v>992.11</v>
      </c>
    </row>
    <row r="52" spans="1:14" s="57" customFormat="1" ht="23.25" hidden="1" customHeight="1">
      <c r="A52" s="62">
        <v>2</v>
      </c>
      <c r="B52" s="62">
        <v>2</v>
      </c>
      <c r="C52" s="63"/>
      <c r="D52" s="63"/>
      <c r="E52" s="63"/>
      <c r="F52" s="64"/>
      <c r="G52" s="64"/>
      <c r="H52" s="62" t="s">
        <v>84</v>
      </c>
      <c r="I52" s="124">
        <f t="shared" ref="I52:N54" si="8">I53</f>
        <v>0</v>
      </c>
      <c r="J52" s="124">
        <f t="shared" si="8"/>
        <v>0</v>
      </c>
      <c r="K52" s="124">
        <f t="shared" si="8"/>
        <v>0</v>
      </c>
      <c r="L52" s="124">
        <f t="shared" si="8"/>
        <v>0</v>
      </c>
      <c r="M52" s="124">
        <f t="shared" si="8"/>
        <v>0</v>
      </c>
      <c r="N52" s="124">
        <f t="shared" si="8"/>
        <v>0</v>
      </c>
    </row>
    <row r="53" spans="1:14" s="57" customFormat="1" ht="24" hidden="1">
      <c r="A53" s="63">
        <v>2</v>
      </c>
      <c r="B53" s="63">
        <v>2</v>
      </c>
      <c r="C53" s="63">
        <v>1</v>
      </c>
      <c r="D53" s="63"/>
      <c r="E53" s="63"/>
      <c r="F53" s="64"/>
      <c r="G53" s="64"/>
      <c r="H53" s="65" t="s">
        <v>84</v>
      </c>
      <c r="I53" s="125">
        <f t="shared" si="8"/>
        <v>0</v>
      </c>
      <c r="J53" s="125">
        <f t="shared" si="8"/>
        <v>0</v>
      </c>
      <c r="K53" s="125">
        <f t="shared" si="8"/>
        <v>0</v>
      </c>
      <c r="L53" s="125">
        <f t="shared" si="8"/>
        <v>0</v>
      </c>
      <c r="M53" s="125">
        <f t="shared" si="8"/>
        <v>0</v>
      </c>
      <c r="N53" s="125">
        <f t="shared" si="8"/>
        <v>0</v>
      </c>
    </row>
    <row r="54" spans="1:14" s="57" customFormat="1" ht="23.25" hidden="1" customHeight="1">
      <c r="A54" s="63">
        <v>2</v>
      </c>
      <c r="B54" s="63">
        <v>2</v>
      </c>
      <c r="C54" s="63">
        <v>1</v>
      </c>
      <c r="D54" s="63">
        <v>1</v>
      </c>
      <c r="E54" s="63"/>
      <c r="F54" s="64"/>
      <c r="G54" s="64"/>
      <c r="H54" s="72" t="s">
        <v>84</v>
      </c>
      <c r="I54" s="125">
        <f t="shared" si="8"/>
        <v>0</v>
      </c>
      <c r="J54" s="125">
        <f t="shared" si="8"/>
        <v>0</v>
      </c>
      <c r="K54" s="125">
        <f t="shared" si="8"/>
        <v>0</v>
      </c>
      <c r="L54" s="125">
        <f t="shared" si="8"/>
        <v>0</v>
      </c>
      <c r="M54" s="125">
        <f t="shared" si="8"/>
        <v>0</v>
      </c>
      <c r="N54" s="125">
        <f t="shared" si="8"/>
        <v>0</v>
      </c>
    </row>
    <row r="55" spans="1:14" s="57" customFormat="1" ht="24" hidden="1">
      <c r="A55" s="63">
        <v>2</v>
      </c>
      <c r="B55" s="63">
        <v>2</v>
      </c>
      <c r="C55" s="63">
        <v>1</v>
      </c>
      <c r="D55" s="63">
        <v>1</v>
      </c>
      <c r="E55" s="63">
        <v>1</v>
      </c>
      <c r="F55" s="64"/>
      <c r="G55" s="64"/>
      <c r="H55" s="72" t="s">
        <v>84</v>
      </c>
      <c r="I55" s="125">
        <f t="shared" ref="I55:N55" si="9">SUM(I56:I75)-I67</f>
        <v>0</v>
      </c>
      <c r="J55" s="125">
        <f t="shared" si="9"/>
        <v>0</v>
      </c>
      <c r="K55" s="125">
        <f t="shared" si="9"/>
        <v>0</v>
      </c>
      <c r="L55" s="125">
        <f t="shared" si="9"/>
        <v>0</v>
      </c>
      <c r="M55" s="125">
        <f t="shared" si="9"/>
        <v>0</v>
      </c>
      <c r="N55" s="125">
        <f t="shared" si="9"/>
        <v>0</v>
      </c>
    </row>
    <row r="56" spans="1:14" s="57" customFormat="1" ht="14.25" hidden="1" customHeight="1">
      <c r="A56" s="68">
        <v>2</v>
      </c>
      <c r="B56" s="68">
        <v>2</v>
      </c>
      <c r="C56" s="68">
        <v>1</v>
      </c>
      <c r="D56" s="68">
        <v>1</v>
      </c>
      <c r="E56" s="68">
        <v>1</v>
      </c>
      <c r="F56" s="69">
        <v>1</v>
      </c>
      <c r="G56" s="69"/>
      <c r="H56" s="68" t="s">
        <v>85</v>
      </c>
      <c r="I56" s="127"/>
      <c r="J56" s="127"/>
      <c r="K56" s="127"/>
      <c r="L56" s="127"/>
      <c r="M56" s="127"/>
      <c r="N56" s="127"/>
    </row>
    <row r="57" spans="1:14" s="57" customFormat="1" ht="27.75" hidden="1" customHeight="1">
      <c r="A57" s="68">
        <v>2</v>
      </c>
      <c r="B57" s="68">
        <v>2</v>
      </c>
      <c r="C57" s="68">
        <v>1</v>
      </c>
      <c r="D57" s="68">
        <v>1</v>
      </c>
      <c r="E57" s="68">
        <v>1</v>
      </c>
      <c r="F57" s="70">
        <v>2</v>
      </c>
      <c r="G57" s="70"/>
      <c r="H57" s="68" t="s">
        <v>86</v>
      </c>
      <c r="I57" s="127"/>
      <c r="J57" s="127"/>
      <c r="K57" s="127"/>
      <c r="L57" s="127"/>
      <c r="M57" s="127"/>
      <c r="N57" s="127"/>
    </row>
    <row r="58" spans="1:14" s="57" customFormat="1" ht="15" hidden="1" customHeight="1">
      <c r="A58" s="68">
        <v>2</v>
      </c>
      <c r="B58" s="68">
        <v>2</v>
      </c>
      <c r="C58" s="68">
        <v>1</v>
      </c>
      <c r="D58" s="68">
        <v>1</v>
      </c>
      <c r="E58" s="68">
        <v>1</v>
      </c>
      <c r="F58" s="70">
        <v>5</v>
      </c>
      <c r="G58" s="70"/>
      <c r="H58" s="68" t="s">
        <v>87</v>
      </c>
      <c r="I58" s="127"/>
      <c r="J58" s="127"/>
      <c r="K58" s="127"/>
      <c r="L58" s="127"/>
      <c r="M58" s="127"/>
      <c r="N58" s="127"/>
    </row>
    <row r="59" spans="1:14" s="57" customFormat="1" ht="22.5" hidden="1" customHeight="1">
      <c r="A59" s="68">
        <v>2</v>
      </c>
      <c r="B59" s="68">
        <v>2</v>
      </c>
      <c r="C59" s="68">
        <v>1</v>
      </c>
      <c r="D59" s="68">
        <v>1</v>
      </c>
      <c r="E59" s="68">
        <v>1</v>
      </c>
      <c r="F59" s="70">
        <v>6</v>
      </c>
      <c r="G59" s="70"/>
      <c r="H59" s="68" t="s">
        <v>88</v>
      </c>
      <c r="I59" s="127"/>
      <c r="J59" s="127"/>
      <c r="K59" s="127"/>
      <c r="L59" s="127"/>
      <c r="M59" s="127"/>
      <c r="N59" s="127"/>
    </row>
    <row r="60" spans="1:14" s="57" customFormat="1" ht="22.5" hidden="1" customHeight="1">
      <c r="A60" s="68">
        <v>2</v>
      </c>
      <c r="B60" s="68">
        <v>2</v>
      </c>
      <c r="C60" s="68">
        <v>1</v>
      </c>
      <c r="D60" s="68">
        <v>1</v>
      </c>
      <c r="E60" s="68">
        <v>1</v>
      </c>
      <c r="F60" s="70">
        <v>7</v>
      </c>
      <c r="G60" s="70"/>
      <c r="H60" s="68" t="s">
        <v>89</v>
      </c>
      <c r="I60" s="127"/>
      <c r="J60" s="127"/>
      <c r="K60" s="127"/>
      <c r="L60" s="127"/>
      <c r="M60" s="127"/>
      <c r="N60" s="127"/>
    </row>
    <row r="61" spans="1:14" s="57" customFormat="1" ht="14.25" hidden="1" customHeight="1">
      <c r="A61" s="68">
        <v>2</v>
      </c>
      <c r="B61" s="68">
        <v>2</v>
      </c>
      <c r="C61" s="68">
        <v>1</v>
      </c>
      <c r="D61" s="68">
        <v>1</v>
      </c>
      <c r="E61" s="68">
        <v>1</v>
      </c>
      <c r="F61" s="70">
        <v>11</v>
      </c>
      <c r="G61" s="70"/>
      <c r="H61" s="68" t="s">
        <v>90</v>
      </c>
      <c r="I61" s="127"/>
      <c r="J61" s="127"/>
      <c r="K61" s="127"/>
      <c r="L61" s="127"/>
      <c r="M61" s="127"/>
      <c r="N61" s="127"/>
    </row>
    <row r="62" spans="1:14" s="57" customFormat="1" ht="25.5" hidden="1" customHeight="1">
      <c r="A62" s="68">
        <v>2</v>
      </c>
      <c r="B62" s="68">
        <v>2</v>
      </c>
      <c r="C62" s="68">
        <v>1</v>
      </c>
      <c r="D62" s="68">
        <v>1</v>
      </c>
      <c r="E62" s="68">
        <v>1</v>
      </c>
      <c r="F62" s="70">
        <v>12</v>
      </c>
      <c r="G62" s="70"/>
      <c r="H62" s="68" t="s">
        <v>91</v>
      </c>
      <c r="I62" s="127"/>
      <c r="J62" s="127"/>
      <c r="K62" s="127"/>
      <c r="L62" s="127"/>
      <c r="M62" s="127"/>
      <c r="N62" s="127"/>
    </row>
    <row r="63" spans="1:14" s="57" customFormat="1" ht="25.5" hidden="1" customHeight="1">
      <c r="A63" s="68">
        <v>2</v>
      </c>
      <c r="B63" s="68">
        <v>2</v>
      </c>
      <c r="C63" s="68">
        <v>1</v>
      </c>
      <c r="D63" s="68">
        <v>1</v>
      </c>
      <c r="E63" s="68">
        <v>1</v>
      </c>
      <c r="F63" s="70">
        <v>14</v>
      </c>
      <c r="G63" s="70"/>
      <c r="H63" s="68" t="s">
        <v>92</v>
      </c>
      <c r="I63" s="127"/>
      <c r="J63" s="127"/>
      <c r="K63" s="127"/>
      <c r="L63" s="127"/>
      <c r="M63" s="127"/>
      <c r="N63" s="127"/>
    </row>
    <row r="64" spans="1:14" s="57" customFormat="1" ht="24.75" hidden="1" customHeight="1">
      <c r="A64" s="68">
        <v>2</v>
      </c>
      <c r="B64" s="68">
        <v>2</v>
      </c>
      <c r="C64" s="68">
        <v>1</v>
      </c>
      <c r="D64" s="68">
        <v>1</v>
      </c>
      <c r="E64" s="68">
        <v>1</v>
      </c>
      <c r="F64" s="70">
        <v>15</v>
      </c>
      <c r="G64" s="70"/>
      <c r="H64" s="68" t="s">
        <v>93</v>
      </c>
      <c r="I64" s="127"/>
      <c r="J64" s="127"/>
      <c r="K64" s="127"/>
      <c r="L64" s="127"/>
      <c r="M64" s="127"/>
      <c r="N64" s="127"/>
    </row>
    <row r="65" spans="1:14" s="57" customFormat="1" ht="12" hidden="1">
      <c r="A65" s="68">
        <v>2</v>
      </c>
      <c r="B65" s="68">
        <v>2</v>
      </c>
      <c r="C65" s="68">
        <v>1</v>
      </c>
      <c r="D65" s="68">
        <v>1</v>
      </c>
      <c r="E65" s="68">
        <v>1</v>
      </c>
      <c r="F65" s="70">
        <v>16</v>
      </c>
      <c r="G65" s="70"/>
      <c r="H65" s="68" t="s">
        <v>94</v>
      </c>
      <c r="I65" s="127"/>
      <c r="J65" s="127"/>
      <c r="K65" s="127"/>
      <c r="L65" s="127"/>
      <c r="M65" s="127"/>
      <c r="N65" s="127"/>
    </row>
    <row r="66" spans="1:14" s="57" customFormat="1" ht="24" hidden="1">
      <c r="A66" s="68">
        <v>2</v>
      </c>
      <c r="B66" s="68">
        <v>2</v>
      </c>
      <c r="C66" s="68">
        <v>1</v>
      </c>
      <c r="D66" s="68">
        <v>1</v>
      </c>
      <c r="E66" s="68">
        <v>1</v>
      </c>
      <c r="F66" s="70">
        <v>17</v>
      </c>
      <c r="G66" s="70"/>
      <c r="H66" s="68" t="s">
        <v>95</v>
      </c>
      <c r="I66" s="127"/>
      <c r="J66" s="127"/>
      <c r="K66" s="127"/>
      <c r="L66" s="127"/>
      <c r="M66" s="127"/>
      <c r="N66" s="127"/>
    </row>
    <row r="67" spans="1:14" s="57" customFormat="1" ht="24.75" hidden="1" customHeight="1">
      <c r="A67" s="68">
        <v>2</v>
      </c>
      <c r="B67" s="68">
        <v>2</v>
      </c>
      <c r="C67" s="68">
        <v>1</v>
      </c>
      <c r="D67" s="68">
        <v>1</v>
      </c>
      <c r="E67" s="68">
        <v>1</v>
      </c>
      <c r="F67" s="70">
        <v>20</v>
      </c>
      <c r="G67" s="70"/>
      <c r="H67" s="68" t="s">
        <v>96</v>
      </c>
      <c r="I67" s="127">
        <f t="shared" ref="I67:N67" si="10">SUM(I68:I71)</f>
        <v>0</v>
      </c>
      <c r="J67" s="127">
        <f t="shared" si="10"/>
        <v>0</v>
      </c>
      <c r="K67" s="127">
        <f t="shared" si="10"/>
        <v>0</v>
      </c>
      <c r="L67" s="127">
        <f t="shared" si="10"/>
        <v>0</v>
      </c>
      <c r="M67" s="127">
        <f t="shared" si="10"/>
        <v>0</v>
      </c>
      <c r="N67" s="127">
        <f t="shared" si="10"/>
        <v>0</v>
      </c>
    </row>
    <row r="68" spans="1:14" s="57" customFormat="1" ht="14.25" hidden="1" customHeight="1">
      <c r="A68" s="68">
        <v>2</v>
      </c>
      <c r="B68" s="68">
        <v>2</v>
      </c>
      <c r="C68" s="68">
        <v>1</v>
      </c>
      <c r="D68" s="68">
        <v>1</v>
      </c>
      <c r="E68" s="68">
        <v>1</v>
      </c>
      <c r="F68" s="70">
        <v>20</v>
      </c>
      <c r="G68" s="70" t="s">
        <v>58</v>
      </c>
      <c r="H68" s="68" t="s">
        <v>52</v>
      </c>
      <c r="I68" s="127"/>
      <c r="J68" s="127"/>
      <c r="K68" s="127"/>
      <c r="L68" s="127"/>
      <c r="M68" s="127"/>
      <c r="N68" s="127"/>
    </row>
    <row r="69" spans="1:14" s="57" customFormat="1" ht="14.25" hidden="1" customHeight="1">
      <c r="A69" s="68">
        <v>2</v>
      </c>
      <c r="B69" s="68">
        <v>2</v>
      </c>
      <c r="C69" s="68">
        <v>1</v>
      </c>
      <c r="D69" s="68">
        <v>1</v>
      </c>
      <c r="E69" s="68">
        <v>1</v>
      </c>
      <c r="F69" s="70">
        <v>20</v>
      </c>
      <c r="G69" s="70" t="s">
        <v>59</v>
      </c>
      <c r="H69" s="68" t="s">
        <v>125</v>
      </c>
      <c r="I69" s="127"/>
      <c r="J69" s="127"/>
      <c r="K69" s="127"/>
      <c r="L69" s="127"/>
      <c r="M69" s="127"/>
      <c r="N69" s="127"/>
    </row>
    <row r="70" spans="1:14" s="57" customFormat="1" ht="15" hidden="1" customHeight="1">
      <c r="A70" s="68">
        <v>2</v>
      </c>
      <c r="B70" s="68">
        <v>2</v>
      </c>
      <c r="C70" s="68">
        <v>1</v>
      </c>
      <c r="D70" s="68">
        <v>1</v>
      </c>
      <c r="E70" s="68">
        <v>1</v>
      </c>
      <c r="F70" s="70">
        <v>20</v>
      </c>
      <c r="G70" s="70" t="s">
        <v>60</v>
      </c>
      <c r="H70" s="87" t="s">
        <v>123</v>
      </c>
      <c r="I70" s="127"/>
      <c r="J70" s="127"/>
      <c r="K70" s="127"/>
      <c r="L70" s="127"/>
      <c r="M70" s="127"/>
      <c r="N70" s="127"/>
    </row>
    <row r="71" spans="1:14" s="57" customFormat="1" ht="14.25" hidden="1" customHeight="1">
      <c r="A71" s="68">
        <v>2</v>
      </c>
      <c r="B71" s="68">
        <v>2</v>
      </c>
      <c r="C71" s="68">
        <v>1</v>
      </c>
      <c r="D71" s="68">
        <v>1</v>
      </c>
      <c r="E71" s="68">
        <v>1</v>
      </c>
      <c r="F71" s="70">
        <v>20</v>
      </c>
      <c r="G71" s="70" t="s">
        <v>61</v>
      </c>
      <c r="H71" s="68" t="s">
        <v>126</v>
      </c>
      <c r="I71" s="127"/>
      <c r="J71" s="127"/>
      <c r="K71" s="127"/>
      <c r="L71" s="127"/>
      <c r="M71" s="127"/>
      <c r="N71" s="127"/>
    </row>
    <row r="72" spans="1:14" s="57" customFormat="1" ht="23.25" hidden="1" customHeight="1">
      <c r="A72" s="68">
        <v>2</v>
      </c>
      <c r="B72" s="68">
        <v>2</v>
      </c>
      <c r="C72" s="68">
        <v>1</v>
      </c>
      <c r="D72" s="68">
        <v>1</v>
      </c>
      <c r="E72" s="68">
        <v>1</v>
      </c>
      <c r="F72" s="70">
        <v>21</v>
      </c>
      <c r="G72" s="70"/>
      <c r="H72" s="68" t="s">
        <v>97</v>
      </c>
      <c r="I72" s="127"/>
      <c r="J72" s="127"/>
      <c r="K72" s="127"/>
      <c r="L72" s="127"/>
      <c r="M72" s="127"/>
      <c r="N72" s="127"/>
    </row>
    <row r="73" spans="1:14" s="57" customFormat="1" ht="14.25" hidden="1" customHeight="1">
      <c r="A73" s="68">
        <v>2</v>
      </c>
      <c r="B73" s="68">
        <v>2</v>
      </c>
      <c r="C73" s="68">
        <v>1</v>
      </c>
      <c r="D73" s="68">
        <v>1</v>
      </c>
      <c r="E73" s="68">
        <v>1</v>
      </c>
      <c r="F73" s="70">
        <v>22</v>
      </c>
      <c r="G73" s="70"/>
      <c r="H73" s="68" t="s">
        <v>98</v>
      </c>
      <c r="I73" s="127"/>
      <c r="J73" s="127"/>
      <c r="K73" s="127"/>
      <c r="L73" s="127"/>
      <c r="M73" s="127"/>
      <c r="N73" s="127"/>
    </row>
    <row r="74" spans="1:14" s="57" customFormat="1" ht="23.25" hidden="1" customHeight="1">
      <c r="A74" s="68">
        <v>2</v>
      </c>
      <c r="B74" s="68">
        <v>2</v>
      </c>
      <c r="C74" s="68">
        <v>1</v>
      </c>
      <c r="D74" s="68">
        <v>1</v>
      </c>
      <c r="E74" s="68">
        <v>1</v>
      </c>
      <c r="F74" s="70">
        <v>23</v>
      </c>
      <c r="G74" s="70"/>
      <c r="H74" s="68" t="s">
        <v>99</v>
      </c>
      <c r="I74" s="127"/>
      <c r="J74" s="127"/>
      <c r="K74" s="127"/>
      <c r="L74" s="127"/>
      <c r="M74" s="127"/>
      <c r="N74" s="127"/>
    </row>
    <row r="75" spans="1:14" s="57" customFormat="1" ht="25.5" hidden="1" customHeight="1">
      <c r="A75" s="68">
        <v>2</v>
      </c>
      <c r="B75" s="68">
        <v>2</v>
      </c>
      <c r="C75" s="68">
        <v>1</v>
      </c>
      <c r="D75" s="68">
        <v>1</v>
      </c>
      <c r="E75" s="68">
        <v>1</v>
      </c>
      <c r="F75" s="70">
        <v>30</v>
      </c>
      <c r="G75" s="70"/>
      <c r="H75" s="68" t="s">
        <v>100</v>
      </c>
      <c r="I75" s="127"/>
      <c r="J75" s="127"/>
      <c r="K75" s="127"/>
      <c r="L75" s="127"/>
      <c r="M75" s="127"/>
      <c r="N75" s="127"/>
    </row>
    <row r="76" spans="1:14" s="57" customFormat="1" ht="15" hidden="1" customHeight="1">
      <c r="A76" s="71">
        <v>2</v>
      </c>
      <c r="B76" s="71">
        <v>3</v>
      </c>
      <c r="C76" s="62"/>
      <c r="D76" s="63"/>
      <c r="E76" s="63"/>
      <c r="F76" s="64"/>
      <c r="G76" s="64"/>
      <c r="H76" s="71" t="s">
        <v>16</v>
      </c>
      <c r="I76" s="124">
        <f t="shared" ref="I76:N76" si="11">SUM(I77+I93)</f>
        <v>0</v>
      </c>
      <c r="J76" s="124">
        <f t="shared" si="11"/>
        <v>0</v>
      </c>
      <c r="K76" s="124">
        <f t="shared" si="11"/>
        <v>0</v>
      </c>
      <c r="L76" s="124">
        <f t="shared" si="11"/>
        <v>0</v>
      </c>
      <c r="M76" s="124">
        <f t="shared" si="11"/>
        <v>0</v>
      </c>
      <c r="N76" s="124">
        <f t="shared" si="11"/>
        <v>0</v>
      </c>
    </row>
    <row r="77" spans="1:14" s="57" customFormat="1" ht="13.5" hidden="1" customHeight="1">
      <c r="A77" s="63">
        <v>2</v>
      </c>
      <c r="B77" s="63">
        <v>3</v>
      </c>
      <c r="C77" s="63">
        <v>1</v>
      </c>
      <c r="D77" s="63"/>
      <c r="E77" s="63"/>
      <c r="F77" s="64"/>
      <c r="G77" s="64"/>
      <c r="H77" s="65" t="s">
        <v>16</v>
      </c>
      <c r="I77" s="125">
        <f t="shared" ref="I77:N77" si="12">SUM(I78+I83+I88)</f>
        <v>0</v>
      </c>
      <c r="J77" s="125">
        <f t="shared" si="12"/>
        <v>0</v>
      </c>
      <c r="K77" s="125">
        <f t="shared" si="12"/>
        <v>0</v>
      </c>
      <c r="L77" s="125">
        <f t="shared" si="12"/>
        <v>0</v>
      </c>
      <c r="M77" s="125">
        <f t="shared" si="12"/>
        <v>0</v>
      </c>
      <c r="N77" s="125">
        <f t="shared" si="12"/>
        <v>0</v>
      </c>
    </row>
    <row r="78" spans="1:14" s="73" customFormat="1" ht="12" hidden="1" customHeight="1">
      <c r="A78" s="63">
        <v>2</v>
      </c>
      <c r="B78" s="63">
        <v>3</v>
      </c>
      <c r="C78" s="63">
        <v>1</v>
      </c>
      <c r="D78" s="63">
        <v>1</v>
      </c>
      <c r="E78" s="63"/>
      <c r="F78" s="64"/>
      <c r="G78" s="64"/>
      <c r="H78" s="72" t="s">
        <v>103</v>
      </c>
      <c r="I78" s="125">
        <f t="shared" ref="I78:N78" si="13">I79</f>
        <v>0</v>
      </c>
      <c r="J78" s="125">
        <f t="shared" si="13"/>
        <v>0</v>
      </c>
      <c r="K78" s="125">
        <f t="shared" si="13"/>
        <v>0</v>
      </c>
      <c r="L78" s="125">
        <f t="shared" si="13"/>
        <v>0</v>
      </c>
      <c r="M78" s="125">
        <f t="shared" si="13"/>
        <v>0</v>
      </c>
      <c r="N78" s="125">
        <f t="shared" si="13"/>
        <v>0</v>
      </c>
    </row>
    <row r="79" spans="1:14" s="57" customFormat="1" ht="13.5" hidden="1" customHeight="1">
      <c r="A79" s="63">
        <v>2</v>
      </c>
      <c r="B79" s="63">
        <v>3</v>
      </c>
      <c r="C79" s="63">
        <v>1</v>
      </c>
      <c r="D79" s="63">
        <v>1</v>
      </c>
      <c r="E79" s="63">
        <v>1</v>
      </c>
      <c r="F79" s="64"/>
      <c r="G79" s="64"/>
      <c r="H79" s="72" t="s">
        <v>103</v>
      </c>
      <c r="I79" s="125">
        <f t="shared" ref="I79:N79" si="14">SUM(I80:I82)</f>
        <v>0</v>
      </c>
      <c r="J79" s="125">
        <f t="shared" si="14"/>
        <v>0</v>
      </c>
      <c r="K79" s="125">
        <f t="shared" si="14"/>
        <v>0</v>
      </c>
      <c r="L79" s="125">
        <f t="shared" si="14"/>
        <v>0</v>
      </c>
      <c r="M79" s="125">
        <f t="shared" si="14"/>
        <v>0</v>
      </c>
      <c r="N79" s="125">
        <f t="shared" si="14"/>
        <v>0</v>
      </c>
    </row>
    <row r="80" spans="1:14" s="57" customFormat="1" ht="28.5" hidden="1" customHeight="1">
      <c r="A80" s="68">
        <v>2</v>
      </c>
      <c r="B80" s="68">
        <v>3</v>
      </c>
      <c r="C80" s="68">
        <v>1</v>
      </c>
      <c r="D80" s="68">
        <v>1</v>
      </c>
      <c r="E80" s="68">
        <v>1</v>
      </c>
      <c r="F80" s="70">
        <v>1</v>
      </c>
      <c r="G80" s="70"/>
      <c r="H80" s="68" t="s">
        <v>17</v>
      </c>
      <c r="I80" s="127"/>
      <c r="J80" s="127"/>
      <c r="K80" s="127"/>
      <c r="L80" s="127"/>
      <c r="M80" s="127"/>
      <c r="N80" s="127"/>
    </row>
    <row r="81" spans="1:14" s="57" customFormat="1" ht="25.5" hidden="1" customHeight="1">
      <c r="A81" s="68">
        <v>2</v>
      </c>
      <c r="B81" s="68">
        <v>3</v>
      </c>
      <c r="C81" s="68">
        <v>1</v>
      </c>
      <c r="D81" s="68">
        <v>1</v>
      </c>
      <c r="E81" s="68">
        <v>1</v>
      </c>
      <c r="F81" s="70">
        <v>2</v>
      </c>
      <c r="G81" s="70"/>
      <c r="H81" s="68" t="s">
        <v>18</v>
      </c>
      <c r="I81" s="127"/>
      <c r="J81" s="127"/>
      <c r="K81" s="127"/>
      <c r="L81" s="127"/>
      <c r="M81" s="127"/>
      <c r="N81" s="127"/>
    </row>
    <row r="82" spans="1:14" s="57" customFormat="1" ht="24.75" hidden="1" customHeight="1">
      <c r="A82" s="68">
        <v>2</v>
      </c>
      <c r="B82" s="68">
        <v>3</v>
      </c>
      <c r="C82" s="68">
        <v>1</v>
      </c>
      <c r="D82" s="68">
        <v>1</v>
      </c>
      <c r="E82" s="68">
        <v>1</v>
      </c>
      <c r="F82" s="70">
        <v>3</v>
      </c>
      <c r="G82" s="70"/>
      <c r="H82" s="68" t="s">
        <v>19</v>
      </c>
      <c r="I82" s="130"/>
      <c r="J82" s="127"/>
      <c r="K82" s="127"/>
      <c r="L82" s="127"/>
      <c r="M82" s="127"/>
      <c r="N82" s="127"/>
    </row>
    <row r="83" spans="1:14" s="73" customFormat="1" ht="35.25" hidden="1" customHeight="1">
      <c r="A83" s="63">
        <v>2</v>
      </c>
      <c r="B83" s="63">
        <v>3</v>
      </c>
      <c r="C83" s="63">
        <v>1</v>
      </c>
      <c r="D83" s="63">
        <v>2</v>
      </c>
      <c r="E83" s="63"/>
      <c r="F83" s="64"/>
      <c r="G83" s="64"/>
      <c r="H83" s="72" t="s">
        <v>104</v>
      </c>
      <c r="I83" s="125">
        <f t="shared" ref="I83:N83" si="15">I84</f>
        <v>0</v>
      </c>
      <c r="J83" s="125">
        <f t="shared" si="15"/>
        <v>0</v>
      </c>
      <c r="K83" s="125">
        <f t="shared" si="15"/>
        <v>0</v>
      </c>
      <c r="L83" s="125">
        <f t="shared" si="15"/>
        <v>0</v>
      </c>
      <c r="M83" s="125">
        <f t="shared" si="15"/>
        <v>0</v>
      </c>
      <c r="N83" s="125">
        <f t="shared" si="15"/>
        <v>0</v>
      </c>
    </row>
    <row r="84" spans="1:14" s="57" customFormat="1" ht="34.5" hidden="1" customHeight="1">
      <c r="A84" s="63">
        <v>2</v>
      </c>
      <c r="B84" s="63">
        <v>3</v>
      </c>
      <c r="C84" s="63">
        <v>1</v>
      </c>
      <c r="D84" s="63">
        <v>2</v>
      </c>
      <c r="E84" s="63">
        <v>1</v>
      </c>
      <c r="F84" s="64"/>
      <c r="G84" s="64"/>
      <c r="H84" s="72" t="s">
        <v>104</v>
      </c>
      <c r="I84" s="125">
        <f t="shared" ref="I84:N84" si="16">SUM(I85:I87)</f>
        <v>0</v>
      </c>
      <c r="J84" s="125">
        <f t="shared" si="16"/>
        <v>0</v>
      </c>
      <c r="K84" s="125">
        <f t="shared" si="16"/>
        <v>0</v>
      </c>
      <c r="L84" s="125">
        <f t="shared" si="16"/>
        <v>0</v>
      </c>
      <c r="M84" s="125">
        <f t="shared" si="16"/>
        <v>0</v>
      </c>
      <c r="N84" s="125">
        <f t="shared" si="16"/>
        <v>0</v>
      </c>
    </row>
    <row r="85" spans="1:14" s="57" customFormat="1" ht="24.75" hidden="1" customHeight="1">
      <c r="A85" s="68">
        <v>2</v>
      </c>
      <c r="B85" s="68">
        <v>3</v>
      </c>
      <c r="C85" s="68">
        <v>1</v>
      </c>
      <c r="D85" s="68">
        <v>2</v>
      </c>
      <c r="E85" s="68">
        <v>1</v>
      </c>
      <c r="F85" s="70">
        <v>1</v>
      </c>
      <c r="G85" s="70"/>
      <c r="H85" s="68" t="s">
        <v>17</v>
      </c>
      <c r="I85" s="127"/>
      <c r="J85" s="127"/>
      <c r="K85" s="127"/>
      <c r="L85" s="127"/>
      <c r="M85" s="127"/>
      <c r="N85" s="127"/>
    </row>
    <row r="86" spans="1:14" s="57" customFormat="1" ht="26.25" hidden="1" customHeight="1">
      <c r="A86" s="68">
        <v>2</v>
      </c>
      <c r="B86" s="68">
        <v>3</v>
      </c>
      <c r="C86" s="68">
        <v>1</v>
      </c>
      <c r="D86" s="68">
        <v>2</v>
      </c>
      <c r="E86" s="68">
        <v>1</v>
      </c>
      <c r="F86" s="70">
        <v>2</v>
      </c>
      <c r="G86" s="70"/>
      <c r="H86" s="68" t="s">
        <v>18</v>
      </c>
      <c r="I86" s="127"/>
      <c r="J86" s="127"/>
      <c r="K86" s="127"/>
      <c r="L86" s="127"/>
      <c r="M86" s="127"/>
      <c r="N86" s="127"/>
    </row>
    <row r="87" spans="1:14" s="57" customFormat="1" ht="27" hidden="1" customHeight="1">
      <c r="A87" s="68">
        <v>2</v>
      </c>
      <c r="B87" s="68">
        <v>3</v>
      </c>
      <c r="C87" s="68">
        <v>1</v>
      </c>
      <c r="D87" s="68">
        <v>2</v>
      </c>
      <c r="E87" s="68">
        <v>1</v>
      </c>
      <c r="F87" s="70">
        <v>3</v>
      </c>
      <c r="G87" s="70"/>
      <c r="H87" s="68" t="s">
        <v>19</v>
      </c>
      <c r="I87" s="127"/>
      <c r="J87" s="127"/>
      <c r="K87" s="127"/>
      <c r="L87" s="127"/>
      <c r="M87" s="127"/>
      <c r="N87" s="127"/>
    </row>
    <row r="88" spans="1:14" s="57" customFormat="1" ht="26.25" hidden="1" customHeight="1">
      <c r="A88" s="63">
        <v>2</v>
      </c>
      <c r="B88" s="63">
        <v>3</v>
      </c>
      <c r="C88" s="63">
        <v>1</v>
      </c>
      <c r="D88" s="63">
        <v>3</v>
      </c>
      <c r="E88" s="63"/>
      <c r="F88" s="64"/>
      <c r="G88" s="64"/>
      <c r="H88" s="72" t="s">
        <v>105</v>
      </c>
      <c r="I88" s="125">
        <f t="shared" ref="I88:N88" si="17">I89</f>
        <v>0</v>
      </c>
      <c r="J88" s="125">
        <f t="shared" si="17"/>
        <v>0</v>
      </c>
      <c r="K88" s="125">
        <f t="shared" si="17"/>
        <v>0</v>
      </c>
      <c r="L88" s="125">
        <f t="shared" si="17"/>
        <v>0</v>
      </c>
      <c r="M88" s="125">
        <f t="shared" si="17"/>
        <v>0</v>
      </c>
      <c r="N88" s="125">
        <f t="shared" si="17"/>
        <v>0</v>
      </c>
    </row>
    <row r="89" spans="1:14" s="57" customFormat="1" ht="24" hidden="1" customHeight="1">
      <c r="A89" s="63">
        <v>2</v>
      </c>
      <c r="B89" s="63">
        <v>3</v>
      </c>
      <c r="C89" s="63">
        <v>1</v>
      </c>
      <c r="D89" s="63">
        <v>3</v>
      </c>
      <c r="E89" s="63">
        <v>1</v>
      </c>
      <c r="F89" s="64"/>
      <c r="G89" s="64"/>
      <c r="H89" s="72" t="s">
        <v>105</v>
      </c>
      <c r="I89" s="125">
        <f t="shared" ref="I89:N89" si="18">SUM(I90:I92)</f>
        <v>0</v>
      </c>
      <c r="J89" s="125">
        <f t="shared" si="18"/>
        <v>0</v>
      </c>
      <c r="K89" s="125">
        <f t="shared" si="18"/>
        <v>0</v>
      </c>
      <c r="L89" s="125">
        <f t="shared" si="18"/>
        <v>0</v>
      </c>
      <c r="M89" s="125">
        <f t="shared" si="18"/>
        <v>0</v>
      </c>
      <c r="N89" s="125">
        <f t="shared" si="18"/>
        <v>0</v>
      </c>
    </row>
    <row r="90" spans="1:14" s="57" customFormat="1" ht="17.25" hidden="1" customHeight="1">
      <c r="A90" s="68">
        <v>2</v>
      </c>
      <c r="B90" s="68">
        <v>3</v>
      </c>
      <c r="C90" s="68">
        <v>1</v>
      </c>
      <c r="D90" s="68">
        <v>3</v>
      </c>
      <c r="E90" s="68">
        <v>1</v>
      </c>
      <c r="F90" s="70">
        <v>1</v>
      </c>
      <c r="G90" s="70"/>
      <c r="H90" s="68" t="s">
        <v>106</v>
      </c>
      <c r="I90" s="127"/>
      <c r="J90" s="127"/>
      <c r="K90" s="127"/>
      <c r="L90" s="127"/>
      <c r="M90" s="127"/>
      <c r="N90" s="127"/>
    </row>
    <row r="91" spans="1:14" s="57" customFormat="1" ht="24" hidden="1" customHeight="1">
      <c r="A91" s="68">
        <v>2</v>
      </c>
      <c r="B91" s="68">
        <v>3</v>
      </c>
      <c r="C91" s="68">
        <v>1</v>
      </c>
      <c r="D91" s="68">
        <v>3</v>
      </c>
      <c r="E91" s="68">
        <v>1</v>
      </c>
      <c r="F91" s="70">
        <v>2</v>
      </c>
      <c r="G91" s="70"/>
      <c r="H91" s="68" t="s">
        <v>107</v>
      </c>
      <c r="I91" s="127"/>
      <c r="J91" s="127"/>
      <c r="K91" s="127"/>
      <c r="L91" s="127"/>
      <c r="M91" s="127"/>
      <c r="N91" s="127"/>
    </row>
    <row r="92" spans="1:14" s="57" customFormat="1" ht="22.5" hidden="1" customHeight="1">
      <c r="A92" s="68">
        <v>2</v>
      </c>
      <c r="B92" s="68">
        <v>3</v>
      </c>
      <c r="C92" s="68">
        <v>1</v>
      </c>
      <c r="D92" s="68">
        <v>3</v>
      </c>
      <c r="E92" s="68">
        <v>1</v>
      </c>
      <c r="F92" s="70">
        <v>3</v>
      </c>
      <c r="G92" s="70"/>
      <c r="H92" s="68" t="s">
        <v>108</v>
      </c>
      <c r="I92" s="130"/>
      <c r="J92" s="127"/>
      <c r="K92" s="127"/>
      <c r="L92" s="127"/>
      <c r="M92" s="127"/>
      <c r="N92" s="127"/>
    </row>
    <row r="93" spans="1:14" s="57" customFormat="1" ht="13.5" hidden="1" customHeight="1">
      <c r="A93" s="63">
        <v>2</v>
      </c>
      <c r="B93" s="63">
        <v>3</v>
      </c>
      <c r="C93" s="63">
        <v>2</v>
      </c>
      <c r="D93" s="63"/>
      <c r="E93" s="63"/>
      <c r="F93" s="64"/>
      <c r="G93" s="64"/>
      <c r="H93" s="65" t="s">
        <v>109</v>
      </c>
      <c r="I93" s="125">
        <f>I94</f>
        <v>0</v>
      </c>
      <c r="J93" s="125">
        <f t="shared" ref="J93:N95" si="19">J94</f>
        <v>0</v>
      </c>
      <c r="K93" s="125">
        <f t="shared" si="19"/>
        <v>0</v>
      </c>
      <c r="L93" s="125">
        <f t="shared" si="19"/>
        <v>0</v>
      </c>
      <c r="M93" s="125">
        <f t="shared" si="19"/>
        <v>0</v>
      </c>
      <c r="N93" s="125">
        <f t="shared" si="19"/>
        <v>0</v>
      </c>
    </row>
    <row r="94" spans="1:14" s="57" customFormat="1" ht="12.75" hidden="1" customHeight="1">
      <c r="A94" s="63">
        <v>2</v>
      </c>
      <c r="B94" s="63">
        <v>3</v>
      </c>
      <c r="C94" s="63">
        <v>2</v>
      </c>
      <c r="D94" s="63">
        <v>1</v>
      </c>
      <c r="E94" s="63"/>
      <c r="F94" s="64"/>
      <c r="G94" s="64"/>
      <c r="H94" s="63" t="s">
        <v>109</v>
      </c>
      <c r="I94" s="125">
        <f>I95</f>
        <v>0</v>
      </c>
      <c r="J94" s="125">
        <f t="shared" si="19"/>
        <v>0</v>
      </c>
      <c r="K94" s="125">
        <f t="shared" si="19"/>
        <v>0</v>
      </c>
      <c r="L94" s="125">
        <f t="shared" si="19"/>
        <v>0</v>
      </c>
      <c r="M94" s="125">
        <f t="shared" si="19"/>
        <v>0</v>
      </c>
      <c r="N94" s="125">
        <f t="shared" si="19"/>
        <v>0</v>
      </c>
    </row>
    <row r="95" spans="1:14" s="57" customFormat="1" ht="13.5" hidden="1" customHeight="1">
      <c r="A95" s="63">
        <v>2</v>
      </c>
      <c r="B95" s="63">
        <v>3</v>
      </c>
      <c r="C95" s="63">
        <v>2</v>
      </c>
      <c r="D95" s="63">
        <v>1</v>
      </c>
      <c r="E95" s="63">
        <v>1</v>
      </c>
      <c r="F95" s="64"/>
      <c r="G95" s="64"/>
      <c r="H95" s="63" t="s">
        <v>109</v>
      </c>
      <c r="I95" s="125">
        <f>I96</f>
        <v>0</v>
      </c>
      <c r="J95" s="125">
        <f t="shared" si="19"/>
        <v>0</v>
      </c>
      <c r="K95" s="125">
        <f t="shared" si="19"/>
        <v>0</v>
      </c>
      <c r="L95" s="125">
        <f t="shared" si="19"/>
        <v>0</v>
      </c>
      <c r="M95" s="125">
        <f t="shared" si="19"/>
        <v>0</v>
      </c>
      <c r="N95" s="125">
        <f t="shared" si="19"/>
        <v>0</v>
      </c>
    </row>
    <row r="96" spans="1:14" s="57" customFormat="1" ht="13.5" hidden="1" customHeight="1">
      <c r="A96" s="68">
        <v>2</v>
      </c>
      <c r="B96" s="68">
        <v>3</v>
      </c>
      <c r="C96" s="68">
        <v>2</v>
      </c>
      <c r="D96" s="68">
        <v>1</v>
      </c>
      <c r="E96" s="68">
        <v>1</v>
      </c>
      <c r="F96" s="70">
        <v>1</v>
      </c>
      <c r="G96" s="70"/>
      <c r="H96" s="63" t="s">
        <v>109</v>
      </c>
      <c r="I96" s="130"/>
      <c r="J96" s="127"/>
      <c r="K96" s="127"/>
      <c r="L96" s="127"/>
      <c r="M96" s="127"/>
      <c r="N96" s="127"/>
    </row>
    <row r="97" spans="1:14" s="57" customFormat="1" ht="15" hidden="1" customHeight="1">
      <c r="A97" s="62">
        <v>2</v>
      </c>
      <c r="B97" s="62">
        <v>4</v>
      </c>
      <c r="C97" s="62"/>
      <c r="D97" s="62"/>
      <c r="E97" s="62"/>
      <c r="F97" s="75"/>
      <c r="G97" s="75"/>
      <c r="H97" s="62" t="s">
        <v>20</v>
      </c>
      <c r="I97" s="124">
        <f>I98</f>
        <v>0</v>
      </c>
      <c r="J97" s="124">
        <f t="shared" ref="J97:N99" si="20">J98</f>
        <v>0</v>
      </c>
      <c r="K97" s="124">
        <f t="shared" si="20"/>
        <v>0</v>
      </c>
      <c r="L97" s="124">
        <f t="shared" si="20"/>
        <v>0</v>
      </c>
      <c r="M97" s="124">
        <f t="shared" si="20"/>
        <v>0</v>
      </c>
      <c r="N97" s="124">
        <f t="shared" si="20"/>
        <v>0</v>
      </c>
    </row>
    <row r="98" spans="1:14" s="57" customFormat="1" ht="15" hidden="1" customHeight="1">
      <c r="A98" s="63">
        <v>2</v>
      </c>
      <c r="B98" s="63">
        <v>4</v>
      </c>
      <c r="C98" s="63">
        <v>1</v>
      </c>
      <c r="D98" s="63"/>
      <c r="E98" s="63"/>
      <c r="F98" s="64"/>
      <c r="G98" s="64"/>
      <c r="H98" s="65" t="s">
        <v>21</v>
      </c>
      <c r="I98" s="125">
        <f>I99</f>
        <v>0</v>
      </c>
      <c r="J98" s="125">
        <f t="shared" si="20"/>
        <v>0</v>
      </c>
      <c r="K98" s="125">
        <f t="shared" si="20"/>
        <v>0</v>
      </c>
      <c r="L98" s="125">
        <f t="shared" si="20"/>
        <v>0</v>
      </c>
      <c r="M98" s="125">
        <f t="shared" si="20"/>
        <v>0</v>
      </c>
      <c r="N98" s="125">
        <f t="shared" si="20"/>
        <v>0</v>
      </c>
    </row>
    <row r="99" spans="1:14" s="57" customFormat="1" ht="14.25" hidden="1" customHeight="1">
      <c r="A99" s="63">
        <v>2</v>
      </c>
      <c r="B99" s="63">
        <v>4</v>
      </c>
      <c r="C99" s="63">
        <v>1</v>
      </c>
      <c r="D99" s="63">
        <v>1</v>
      </c>
      <c r="E99" s="63"/>
      <c r="F99" s="64"/>
      <c r="G99" s="64"/>
      <c r="H99" s="63" t="s">
        <v>21</v>
      </c>
      <c r="I99" s="125">
        <f>I100</f>
        <v>0</v>
      </c>
      <c r="J99" s="125">
        <f t="shared" si="20"/>
        <v>0</v>
      </c>
      <c r="K99" s="125">
        <f t="shared" si="20"/>
        <v>0</v>
      </c>
      <c r="L99" s="125">
        <f t="shared" si="20"/>
        <v>0</v>
      </c>
      <c r="M99" s="125">
        <f t="shared" si="20"/>
        <v>0</v>
      </c>
      <c r="N99" s="125">
        <f t="shared" si="20"/>
        <v>0</v>
      </c>
    </row>
    <row r="100" spans="1:14" s="57" customFormat="1" ht="13.5" hidden="1" customHeight="1">
      <c r="A100" s="63">
        <v>2</v>
      </c>
      <c r="B100" s="63">
        <v>4</v>
      </c>
      <c r="C100" s="63">
        <v>1</v>
      </c>
      <c r="D100" s="63">
        <v>1</v>
      </c>
      <c r="E100" s="63">
        <v>1</v>
      </c>
      <c r="F100" s="64"/>
      <c r="G100" s="64"/>
      <c r="H100" s="63" t="s">
        <v>21</v>
      </c>
      <c r="I100" s="125">
        <f t="shared" ref="I100:N100" si="21">SUM(I101:I103)</f>
        <v>0</v>
      </c>
      <c r="J100" s="125">
        <f t="shared" si="21"/>
        <v>0</v>
      </c>
      <c r="K100" s="125">
        <f t="shared" si="21"/>
        <v>0</v>
      </c>
      <c r="L100" s="125">
        <f t="shared" si="21"/>
        <v>0</v>
      </c>
      <c r="M100" s="125">
        <f t="shared" si="21"/>
        <v>0</v>
      </c>
      <c r="N100" s="125">
        <f t="shared" si="21"/>
        <v>0</v>
      </c>
    </row>
    <row r="101" spans="1:14" s="57" customFormat="1" ht="12" hidden="1">
      <c r="A101" s="68">
        <v>2</v>
      </c>
      <c r="B101" s="68">
        <v>4</v>
      </c>
      <c r="C101" s="68">
        <v>1</v>
      </c>
      <c r="D101" s="68">
        <v>1</v>
      </c>
      <c r="E101" s="68">
        <v>1</v>
      </c>
      <c r="F101" s="70">
        <v>1</v>
      </c>
      <c r="G101" s="70"/>
      <c r="H101" s="68" t="s">
        <v>22</v>
      </c>
      <c r="I101" s="127"/>
      <c r="J101" s="127"/>
      <c r="K101" s="127"/>
      <c r="L101" s="127"/>
      <c r="M101" s="127"/>
      <c r="N101" s="127"/>
    </row>
    <row r="102" spans="1:14" s="57" customFormat="1" ht="12" hidden="1">
      <c r="A102" s="68">
        <v>2</v>
      </c>
      <c r="B102" s="68">
        <v>4</v>
      </c>
      <c r="C102" s="68">
        <v>1</v>
      </c>
      <c r="D102" s="68">
        <v>1</v>
      </c>
      <c r="E102" s="68">
        <v>1</v>
      </c>
      <c r="F102" s="70">
        <v>2</v>
      </c>
      <c r="G102" s="70"/>
      <c r="H102" s="68" t="s">
        <v>23</v>
      </c>
      <c r="I102" s="127"/>
      <c r="J102" s="127"/>
      <c r="K102" s="127"/>
      <c r="L102" s="127"/>
      <c r="M102" s="127"/>
      <c r="N102" s="127"/>
    </row>
    <row r="103" spans="1:14" s="57" customFormat="1" ht="12" hidden="1">
      <c r="A103" s="68">
        <v>2</v>
      </c>
      <c r="B103" s="68">
        <v>4</v>
      </c>
      <c r="C103" s="68">
        <v>1</v>
      </c>
      <c r="D103" s="68">
        <v>1</v>
      </c>
      <c r="E103" s="68">
        <v>1</v>
      </c>
      <c r="F103" s="70">
        <v>3</v>
      </c>
      <c r="G103" s="70"/>
      <c r="H103" s="68" t="s">
        <v>24</v>
      </c>
      <c r="I103" s="130"/>
      <c r="J103" s="127"/>
      <c r="K103" s="127"/>
      <c r="L103" s="127"/>
      <c r="M103" s="127"/>
      <c r="N103" s="127"/>
    </row>
    <row r="104" spans="1:14" s="57" customFormat="1" ht="12" hidden="1">
      <c r="A104" s="62">
        <v>2</v>
      </c>
      <c r="B104" s="62">
        <v>5</v>
      </c>
      <c r="C104" s="62"/>
      <c r="D104" s="62"/>
      <c r="E104" s="62"/>
      <c r="F104" s="75"/>
      <c r="G104" s="75"/>
      <c r="H104" s="62" t="s">
        <v>25</v>
      </c>
      <c r="I104" s="124">
        <f t="shared" ref="I104:N104" si="22">SUM(I105+I110+I115)</f>
        <v>0</v>
      </c>
      <c r="J104" s="124">
        <f t="shared" si="22"/>
        <v>0</v>
      </c>
      <c r="K104" s="124">
        <f t="shared" si="22"/>
        <v>0</v>
      </c>
      <c r="L104" s="124">
        <f t="shared" si="22"/>
        <v>0</v>
      </c>
      <c r="M104" s="124">
        <f t="shared" si="22"/>
        <v>0</v>
      </c>
      <c r="N104" s="124">
        <f t="shared" si="22"/>
        <v>0</v>
      </c>
    </row>
    <row r="105" spans="1:14" s="57" customFormat="1" ht="12" hidden="1">
      <c r="A105" s="63">
        <v>2</v>
      </c>
      <c r="B105" s="63">
        <v>5</v>
      </c>
      <c r="C105" s="63">
        <v>1</v>
      </c>
      <c r="D105" s="63"/>
      <c r="E105" s="63"/>
      <c r="F105" s="64"/>
      <c r="G105" s="64"/>
      <c r="H105" s="65" t="s">
        <v>26</v>
      </c>
      <c r="I105" s="125">
        <f>I106</f>
        <v>0</v>
      </c>
      <c r="J105" s="125">
        <f t="shared" ref="J105:N106" si="23">J106</f>
        <v>0</v>
      </c>
      <c r="K105" s="125">
        <f t="shared" si="23"/>
        <v>0</v>
      </c>
      <c r="L105" s="125">
        <f t="shared" si="23"/>
        <v>0</v>
      </c>
      <c r="M105" s="125">
        <f t="shared" si="23"/>
        <v>0</v>
      </c>
      <c r="N105" s="125">
        <f t="shared" si="23"/>
        <v>0</v>
      </c>
    </row>
    <row r="106" spans="1:14" s="57" customFormat="1" ht="12" hidden="1">
      <c r="A106" s="63">
        <v>2</v>
      </c>
      <c r="B106" s="63">
        <v>5</v>
      </c>
      <c r="C106" s="63">
        <v>1</v>
      </c>
      <c r="D106" s="63">
        <v>1</v>
      </c>
      <c r="E106" s="63"/>
      <c r="F106" s="64"/>
      <c r="G106" s="64"/>
      <c r="H106" s="63" t="s">
        <v>26</v>
      </c>
      <c r="I106" s="125">
        <f>I107</f>
        <v>0</v>
      </c>
      <c r="J106" s="125">
        <f t="shared" si="23"/>
        <v>0</v>
      </c>
      <c r="K106" s="125">
        <f t="shared" si="23"/>
        <v>0</v>
      </c>
      <c r="L106" s="125">
        <f t="shared" si="23"/>
        <v>0</v>
      </c>
      <c r="M106" s="125">
        <f t="shared" si="23"/>
        <v>0</v>
      </c>
      <c r="N106" s="125">
        <f t="shared" si="23"/>
        <v>0</v>
      </c>
    </row>
    <row r="107" spans="1:14" s="57" customFormat="1" ht="13.5" hidden="1" customHeight="1">
      <c r="A107" s="63">
        <v>2</v>
      </c>
      <c r="B107" s="63">
        <v>5</v>
      </c>
      <c r="C107" s="63">
        <v>1</v>
      </c>
      <c r="D107" s="63">
        <v>1</v>
      </c>
      <c r="E107" s="63">
        <v>1</v>
      </c>
      <c r="F107" s="64"/>
      <c r="G107" s="64"/>
      <c r="H107" s="63" t="s">
        <v>26</v>
      </c>
      <c r="I107" s="125">
        <f t="shared" ref="I107:N107" si="24">SUM(I108:I109)</f>
        <v>0</v>
      </c>
      <c r="J107" s="125">
        <f t="shared" si="24"/>
        <v>0</v>
      </c>
      <c r="K107" s="125">
        <f t="shared" si="24"/>
        <v>0</v>
      </c>
      <c r="L107" s="125">
        <f t="shared" si="24"/>
        <v>0</v>
      </c>
      <c r="M107" s="125">
        <f t="shared" si="24"/>
        <v>0</v>
      </c>
      <c r="N107" s="125">
        <f t="shared" si="24"/>
        <v>0</v>
      </c>
    </row>
    <row r="108" spans="1:14" s="57" customFormat="1" ht="22.5" hidden="1" customHeight="1">
      <c r="A108" s="63">
        <v>2</v>
      </c>
      <c r="B108" s="63">
        <v>5</v>
      </c>
      <c r="C108" s="63">
        <v>1</v>
      </c>
      <c r="D108" s="63">
        <v>1</v>
      </c>
      <c r="E108" s="63">
        <v>1</v>
      </c>
      <c r="F108" s="64">
        <v>1</v>
      </c>
      <c r="G108" s="64"/>
      <c r="H108" s="63" t="s">
        <v>110</v>
      </c>
      <c r="I108" s="127"/>
      <c r="J108" s="127"/>
      <c r="K108" s="127"/>
      <c r="L108" s="127"/>
      <c r="M108" s="127"/>
      <c r="N108" s="127"/>
    </row>
    <row r="109" spans="1:14" s="57" customFormat="1" ht="22.5" hidden="1" customHeight="1">
      <c r="A109" s="68">
        <v>2</v>
      </c>
      <c r="B109" s="68">
        <v>5</v>
      </c>
      <c r="C109" s="68">
        <v>1</v>
      </c>
      <c r="D109" s="68">
        <v>1</v>
      </c>
      <c r="E109" s="68">
        <v>1</v>
      </c>
      <c r="F109" s="70">
        <v>2</v>
      </c>
      <c r="G109" s="70"/>
      <c r="H109" s="63" t="s">
        <v>111</v>
      </c>
      <c r="I109" s="130"/>
      <c r="J109" s="127"/>
      <c r="K109" s="127"/>
      <c r="L109" s="127"/>
      <c r="M109" s="127"/>
      <c r="N109" s="127"/>
    </row>
    <row r="110" spans="1:14" s="57" customFormat="1" ht="27.75" hidden="1" customHeight="1">
      <c r="A110" s="63">
        <v>2</v>
      </c>
      <c r="B110" s="63">
        <v>5</v>
      </c>
      <c r="C110" s="63">
        <v>2</v>
      </c>
      <c r="D110" s="63"/>
      <c r="E110" s="63"/>
      <c r="F110" s="64"/>
      <c r="G110" s="64"/>
      <c r="H110" s="65" t="s">
        <v>27</v>
      </c>
      <c r="I110" s="125">
        <f>I111</f>
        <v>0</v>
      </c>
      <c r="J110" s="125">
        <f t="shared" ref="J110:N111" si="25">J111</f>
        <v>0</v>
      </c>
      <c r="K110" s="125">
        <f t="shared" si="25"/>
        <v>0</v>
      </c>
      <c r="L110" s="125">
        <f t="shared" si="25"/>
        <v>0</v>
      </c>
      <c r="M110" s="125">
        <f t="shared" si="25"/>
        <v>0</v>
      </c>
      <c r="N110" s="125">
        <f t="shared" si="25"/>
        <v>0</v>
      </c>
    </row>
    <row r="111" spans="1:14" s="57" customFormat="1" ht="26.25" hidden="1" customHeight="1">
      <c r="A111" s="63">
        <v>2</v>
      </c>
      <c r="B111" s="63">
        <v>5</v>
      </c>
      <c r="C111" s="63">
        <v>2</v>
      </c>
      <c r="D111" s="63">
        <v>1</v>
      </c>
      <c r="E111" s="63"/>
      <c r="F111" s="64"/>
      <c r="G111" s="64"/>
      <c r="H111" s="63" t="s">
        <v>27</v>
      </c>
      <c r="I111" s="125">
        <f>I112</f>
        <v>0</v>
      </c>
      <c r="J111" s="125">
        <f t="shared" si="25"/>
        <v>0</v>
      </c>
      <c r="K111" s="125">
        <f t="shared" si="25"/>
        <v>0</v>
      </c>
      <c r="L111" s="125">
        <f t="shared" si="25"/>
        <v>0</v>
      </c>
      <c r="M111" s="125">
        <f t="shared" si="25"/>
        <v>0</v>
      </c>
      <c r="N111" s="125">
        <f t="shared" si="25"/>
        <v>0</v>
      </c>
    </row>
    <row r="112" spans="1:14" s="57" customFormat="1" ht="26.25" hidden="1" customHeight="1">
      <c r="A112" s="63">
        <v>2</v>
      </c>
      <c r="B112" s="63">
        <v>5</v>
      </c>
      <c r="C112" s="63">
        <v>2</v>
      </c>
      <c r="D112" s="63">
        <v>1</v>
      </c>
      <c r="E112" s="63">
        <v>1</v>
      </c>
      <c r="F112" s="64"/>
      <c r="G112" s="64"/>
      <c r="H112" s="63" t="s">
        <v>27</v>
      </c>
      <c r="I112" s="125">
        <f t="shared" ref="I112:N112" si="26">SUM(I113:I114)</f>
        <v>0</v>
      </c>
      <c r="J112" s="125">
        <f t="shared" si="26"/>
        <v>0</v>
      </c>
      <c r="K112" s="125">
        <f t="shared" si="26"/>
        <v>0</v>
      </c>
      <c r="L112" s="125">
        <f t="shared" si="26"/>
        <v>0</v>
      </c>
      <c r="M112" s="125">
        <f t="shared" si="26"/>
        <v>0</v>
      </c>
      <c r="N112" s="125">
        <f t="shared" si="26"/>
        <v>0</v>
      </c>
    </row>
    <row r="113" spans="1:14" s="57" customFormat="1" ht="34.5" hidden="1" customHeight="1">
      <c r="A113" s="68">
        <v>2</v>
      </c>
      <c r="B113" s="68">
        <v>5</v>
      </c>
      <c r="C113" s="68">
        <v>2</v>
      </c>
      <c r="D113" s="68">
        <v>1</v>
      </c>
      <c r="E113" s="68">
        <v>1</v>
      </c>
      <c r="F113" s="70">
        <v>1</v>
      </c>
      <c r="G113" s="70"/>
      <c r="H113" s="68" t="s">
        <v>112</v>
      </c>
      <c r="I113" s="130"/>
      <c r="J113" s="127"/>
      <c r="K113" s="127"/>
      <c r="L113" s="127"/>
      <c r="M113" s="127"/>
      <c r="N113" s="127"/>
    </row>
    <row r="114" spans="1:14" s="57" customFormat="1" ht="22.5" hidden="1" customHeight="1">
      <c r="A114" s="68">
        <v>2</v>
      </c>
      <c r="B114" s="68">
        <v>5</v>
      </c>
      <c r="C114" s="68">
        <v>2</v>
      </c>
      <c r="D114" s="68">
        <v>1</v>
      </c>
      <c r="E114" s="68">
        <v>1</v>
      </c>
      <c r="F114" s="70">
        <v>2</v>
      </c>
      <c r="G114" s="70"/>
      <c r="H114" s="63" t="s">
        <v>113</v>
      </c>
      <c r="I114" s="127"/>
      <c r="J114" s="127"/>
      <c r="K114" s="127"/>
      <c r="L114" s="127"/>
      <c r="M114" s="127"/>
      <c r="N114" s="127"/>
    </row>
    <row r="115" spans="1:14" s="57" customFormat="1" ht="24" hidden="1" customHeight="1">
      <c r="A115" s="63">
        <v>2</v>
      </c>
      <c r="B115" s="63">
        <v>5</v>
      </c>
      <c r="C115" s="63">
        <v>3</v>
      </c>
      <c r="D115" s="63"/>
      <c r="E115" s="63"/>
      <c r="F115" s="64"/>
      <c r="G115" s="64"/>
      <c r="H115" s="65" t="s">
        <v>114</v>
      </c>
      <c r="I115" s="125">
        <f t="shared" ref="I115:N115" si="27">+I116+I120</f>
        <v>0</v>
      </c>
      <c r="J115" s="125">
        <f t="shared" si="27"/>
        <v>0</v>
      </c>
      <c r="K115" s="125">
        <f t="shared" si="27"/>
        <v>0</v>
      </c>
      <c r="L115" s="125">
        <f t="shared" si="27"/>
        <v>0</v>
      </c>
      <c r="M115" s="125">
        <f t="shared" si="27"/>
        <v>0</v>
      </c>
      <c r="N115" s="125">
        <f t="shared" si="27"/>
        <v>0</v>
      </c>
    </row>
    <row r="116" spans="1:14" s="57" customFormat="1" ht="36.75" hidden="1" customHeight="1">
      <c r="A116" s="63">
        <v>2</v>
      </c>
      <c r="B116" s="63">
        <v>5</v>
      </c>
      <c r="C116" s="63">
        <v>3</v>
      </c>
      <c r="D116" s="63">
        <v>1</v>
      </c>
      <c r="E116" s="63"/>
      <c r="F116" s="64"/>
      <c r="G116" s="64"/>
      <c r="H116" s="72" t="s">
        <v>115</v>
      </c>
      <c r="I116" s="125">
        <f t="shared" ref="I116:N116" si="28">I117</f>
        <v>0</v>
      </c>
      <c r="J116" s="125">
        <f t="shared" si="28"/>
        <v>0</v>
      </c>
      <c r="K116" s="125">
        <f t="shared" si="28"/>
        <v>0</v>
      </c>
      <c r="L116" s="125">
        <f t="shared" si="28"/>
        <v>0</v>
      </c>
      <c r="M116" s="125">
        <f t="shared" si="28"/>
        <v>0</v>
      </c>
      <c r="N116" s="125">
        <f t="shared" si="28"/>
        <v>0</v>
      </c>
    </row>
    <row r="117" spans="1:14" s="57" customFormat="1" ht="36" hidden="1" customHeight="1">
      <c r="A117" s="63">
        <v>2</v>
      </c>
      <c r="B117" s="63">
        <v>5</v>
      </c>
      <c r="C117" s="63">
        <v>3</v>
      </c>
      <c r="D117" s="63">
        <v>1</v>
      </c>
      <c r="E117" s="63">
        <v>1</v>
      </c>
      <c r="F117" s="64"/>
      <c r="G117" s="64"/>
      <c r="H117" s="72" t="s">
        <v>115</v>
      </c>
      <c r="I117" s="125">
        <f t="shared" ref="I117:N117" si="29">SUM(I118:I119)</f>
        <v>0</v>
      </c>
      <c r="J117" s="125">
        <f t="shared" si="29"/>
        <v>0</v>
      </c>
      <c r="K117" s="125">
        <f t="shared" si="29"/>
        <v>0</v>
      </c>
      <c r="L117" s="125">
        <f t="shared" si="29"/>
        <v>0</v>
      </c>
      <c r="M117" s="125">
        <f t="shared" si="29"/>
        <v>0</v>
      </c>
      <c r="N117" s="125">
        <f t="shared" si="29"/>
        <v>0</v>
      </c>
    </row>
    <row r="118" spans="1:14" s="57" customFormat="1" ht="36" hidden="1" customHeight="1">
      <c r="A118" s="68">
        <v>2</v>
      </c>
      <c r="B118" s="68">
        <v>5</v>
      </c>
      <c r="C118" s="68">
        <v>3</v>
      </c>
      <c r="D118" s="68">
        <v>1</v>
      </c>
      <c r="E118" s="68">
        <v>1</v>
      </c>
      <c r="F118" s="70">
        <v>1</v>
      </c>
      <c r="G118" s="70"/>
      <c r="H118" s="72" t="s">
        <v>115</v>
      </c>
      <c r="I118" s="127"/>
      <c r="J118" s="127"/>
      <c r="K118" s="127"/>
      <c r="L118" s="127"/>
      <c r="M118" s="127"/>
      <c r="N118" s="127"/>
    </row>
    <row r="119" spans="1:14" s="57" customFormat="1" ht="26.25" hidden="1" customHeight="1">
      <c r="A119" s="68">
        <v>2</v>
      </c>
      <c r="B119" s="68">
        <v>5</v>
      </c>
      <c r="C119" s="68">
        <v>3</v>
      </c>
      <c r="D119" s="68">
        <v>1</v>
      </c>
      <c r="E119" s="68">
        <v>1</v>
      </c>
      <c r="F119" s="70">
        <v>2</v>
      </c>
      <c r="G119" s="70"/>
      <c r="H119" s="68" t="s">
        <v>116</v>
      </c>
      <c r="I119" s="130"/>
      <c r="J119" s="127"/>
      <c r="K119" s="127"/>
      <c r="L119" s="127"/>
      <c r="M119" s="127"/>
      <c r="N119" s="127"/>
    </row>
    <row r="120" spans="1:14" s="57" customFormat="1" ht="24.75" hidden="1" customHeight="1">
      <c r="A120" s="63">
        <v>2</v>
      </c>
      <c r="B120" s="63">
        <v>5</v>
      </c>
      <c r="C120" s="63">
        <v>3</v>
      </c>
      <c r="D120" s="63">
        <v>2</v>
      </c>
      <c r="E120" s="63"/>
      <c r="F120" s="64"/>
      <c r="G120" s="64"/>
      <c r="H120" s="86" t="s">
        <v>117</v>
      </c>
      <c r="I120" s="125">
        <f t="shared" ref="I120:N120" si="30">I121</f>
        <v>0</v>
      </c>
      <c r="J120" s="125">
        <f t="shared" si="30"/>
        <v>0</v>
      </c>
      <c r="K120" s="125">
        <f t="shared" si="30"/>
        <v>0</v>
      </c>
      <c r="L120" s="125">
        <f t="shared" si="30"/>
        <v>0</v>
      </c>
      <c r="M120" s="125">
        <f t="shared" si="30"/>
        <v>0</v>
      </c>
      <c r="N120" s="125">
        <f t="shared" si="30"/>
        <v>0</v>
      </c>
    </row>
    <row r="121" spans="1:14" s="57" customFormat="1" ht="25.5" hidden="1" customHeight="1">
      <c r="A121" s="63">
        <v>2</v>
      </c>
      <c r="B121" s="63">
        <v>5</v>
      </c>
      <c r="C121" s="63">
        <v>3</v>
      </c>
      <c r="D121" s="63">
        <v>2</v>
      </c>
      <c r="E121" s="63">
        <v>1</v>
      </c>
      <c r="F121" s="64"/>
      <c r="G121" s="64"/>
      <c r="H121" s="86" t="s">
        <v>117</v>
      </c>
      <c r="I121" s="125">
        <f t="shared" ref="I121:N121" si="31">SUM(I122:I123)</f>
        <v>0</v>
      </c>
      <c r="J121" s="125">
        <f t="shared" si="31"/>
        <v>0</v>
      </c>
      <c r="K121" s="125">
        <f t="shared" si="31"/>
        <v>0</v>
      </c>
      <c r="L121" s="125">
        <f t="shared" si="31"/>
        <v>0</v>
      </c>
      <c r="M121" s="125">
        <f t="shared" si="31"/>
        <v>0</v>
      </c>
      <c r="N121" s="125">
        <f t="shared" si="31"/>
        <v>0</v>
      </c>
    </row>
    <row r="122" spans="1:14" s="57" customFormat="1" ht="26.25" hidden="1" customHeight="1">
      <c r="A122" s="68">
        <v>2</v>
      </c>
      <c r="B122" s="68">
        <v>5</v>
      </c>
      <c r="C122" s="68">
        <v>3</v>
      </c>
      <c r="D122" s="68">
        <v>2</v>
      </c>
      <c r="E122" s="68">
        <v>1</v>
      </c>
      <c r="F122" s="70">
        <v>1</v>
      </c>
      <c r="G122" s="70"/>
      <c r="H122" s="86" t="s">
        <v>117</v>
      </c>
      <c r="I122" s="127"/>
      <c r="J122" s="127"/>
      <c r="K122" s="127"/>
      <c r="L122" s="127"/>
      <c r="M122" s="127"/>
      <c r="N122" s="127"/>
    </row>
    <row r="123" spans="1:14" s="57" customFormat="1" ht="26.25" hidden="1" customHeight="1">
      <c r="A123" s="68">
        <v>2</v>
      </c>
      <c r="B123" s="68">
        <v>5</v>
      </c>
      <c r="C123" s="68">
        <v>3</v>
      </c>
      <c r="D123" s="68">
        <v>2</v>
      </c>
      <c r="E123" s="68">
        <v>1</v>
      </c>
      <c r="F123" s="70">
        <v>2</v>
      </c>
      <c r="G123" s="70"/>
      <c r="H123" s="87" t="s">
        <v>118</v>
      </c>
      <c r="I123" s="130"/>
      <c r="J123" s="127"/>
      <c r="K123" s="127"/>
      <c r="L123" s="127"/>
      <c r="M123" s="127"/>
      <c r="N123" s="127"/>
    </row>
    <row r="124" spans="1:14" s="57" customFormat="1" ht="22.5" hidden="1" customHeight="1">
      <c r="A124" s="62">
        <v>2</v>
      </c>
      <c r="B124" s="62">
        <v>6</v>
      </c>
      <c r="C124" s="62"/>
      <c r="D124" s="62"/>
      <c r="E124" s="62"/>
      <c r="F124" s="75"/>
      <c r="G124" s="75"/>
      <c r="H124" s="71" t="s">
        <v>28</v>
      </c>
      <c r="I124" s="124">
        <f t="shared" ref="I124:N124" si="32">SUM(I125+I130+I134+I138+I142)</f>
        <v>0</v>
      </c>
      <c r="J124" s="124">
        <f t="shared" si="32"/>
        <v>0</v>
      </c>
      <c r="K124" s="124">
        <f t="shared" si="32"/>
        <v>0</v>
      </c>
      <c r="L124" s="124">
        <f t="shared" si="32"/>
        <v>0</v>
      </c>
      <c r="M124" s="124">
        <f t="shared" si="32"/>
        <v>0</v>
      </c>
      <c r="N124" s="124">
        <f t="shared" si="32"/>
        <v>0</v>
      </c>
    </row>
    <row r="125" spans="1:14" s="57" customFormat="1" ht="12" hidden="1">
      <c r="A125" s="63">
        <v>2</v>
      </c>
      <c r="B125" s="63">
        <v>6</v>
      </c>
      <c r="C125" s="63">
        <v>1</v>
      </c>
      <c r="D125" s="63"/>
      <c r="E125" s="63"/>
      <c r="F125" s="64"/>
      <c r="G125" s="64"/>
      <c r="H125" s="65" t="s">
        <v>29</v>
      </c>
      <c r="I125" s="125">
        <f t="shared" ref="I125:N126" si="33">I126</f>
        <v>0</v>
      </c>
      <c r="J125" s="125">
        <f t="shared" si="33"/>
        <v>0</v>
      </c>
      <c r="K125" s="125">
        <f t="shared" si="33"/>
        <v>0</v>
      </c>
      <c r="L125" s="125">
        <f t="shared" si="33"/>
        <v>0</v>
      </c>
      <c r="M125" s="125">
        <f t="shared" si="33"/>
        <v>0</v>
      </c>
      <c r="N125" s="125">
        <f t="shared" si="33"/>
        <v>0</v>
      </c>
    </row>
    <row r="126" spans="1:14" s="57" customFormat="1" ht="13.5" hidden="1" customHeight="1">
      <c r="A126" s="63">
        <v>2</v>
      </c>
      <c r="B126" s="63">
        <v>6</v>
      </c>
      <c r="C126" s="63">
        <v>1</v>
      </c>
      <c r="D126" s="63">
        <v>1</v>
      </c>
      <c r="E126" s="63"/>
      <c r="F126" s="64"/>
      <c r="G126" s="64"/>
      <c r="H126" s="63" t="s">
        <v>29</v>
      </c>
      <c r="I126" s="125">
        <f t="shared" si="33"/>
        <v>0</v>
      </c>
      <c r="J126" s="125">
        <f t="shared" si="33"/>
        <v>0</v>
      </c>
      <c r="K126" s="125">
        <f t="shared" si="33"/>
        <v>0</v>
      </c>
      <c r="L126" s="125">
        <f t="shared" si="33"/>
        <v>0</v>
      </c>
      <c r="M126" s="125">
        <f t="shared" si="33"/>
        <v>0</v>
      </c>
      <c r="N126" s="125">
        <f t="shared" si="33"/>
        <v>0</v>
      </c>
    </row>
    <row r="127" spans="1:14" s="57" customFormat="1" ht="12" hidden="1">
      <c r="A127" s="63">
        <v>2</v>
      </c>
      <c r="B127" s="63">
        <v>6</v>
      </c>
      <c r="C127" s="63">
        <v>1</v>
      </c>
      <c r="D127" s="63">
        <v>1</v>
      </c>
      <c r="E127" s="63">
        <v>1</v>
      </c>
      <c r="F127" s="64"/>
      <c r="G127" s="64"/>
      <c r="H127" s="63" t="s">
        <v>29</v>
      </c>
      <c r="I127" s="125">
        <f t="shared" ref="I127:N127" si="34">SUM(I128:I129)</f>
        <v>0</v>
      </c>
      <c r="J127" s="125">
        <f t="shared" si="34"/>
        <v>0</v>
      </c>
      <c r="K127" s="125">
        <f t="shared" si="34"/>
        <v>0</v>
      </c>
      <c r="L127" s="125">
        <f t="shared" si="34"/>
        <v>0</v>
      </c>
      <c r="M127" s="125">
        <f t="shared" si="34"/>
        <v>0</v>
      </c>
      <c r="N127" s="125">
        <f t="shared" si="34"/>
        <v>0</v>
      </c>
    </row>
    <row r="128" spans="1:14" s="57" customFormat="1" ht="12" hidden="1">
      <c r="A128" s="63">
        <v>2</v>
      </c>
      <c r="B128" s="63">
        <v>6</v>
      </c>
      <c r="C128" s="63">
        <v>1</v>
      </c>
      <c r="D128" s="63">
        <v>1</v>
      </c>
      <c r="E128" s="63">
        <v>1</v>
      </c>
      <c r="F128" s="64">
        <v>1</v>
      </c>
      <c r="G128" s="64"/>
      <c r="H128" s="63" t="s">
        <v>30</v>
      </c>
      <c r="I128" s="130"/>
      <c r="J128" s="127"/>
      <c r="K128" s="127"/>
      <c r="L128" s="127"/>
      <c r="M128" s="127"/>
      <c r="N128" s="127"/>
    </row>
    <row r="129" spans="1:14" s="57" customFormat="1" ht="14.25" hidden="1" customHeight="1">
      <c r="A129" s="63">
        <v>2</v>
      </c>
      <c r="B129" s="63">
        <v>6</v>
      </c>
      <c r="C129" s="63">
        <v>1</v>
      </c>
      <c r="D129" s="63">
        <v>1</v>
      </c>
      <c r="E129" s="63">
        <v>1</v>
      </c>
      <c r="F129" s="64">
        <v>2</v>
      </c>
      <c r="G129" s="64"/>
      <c r="H129" s="63" t="s">
        <v>31</v>
      </c>
      <c r="I129" s="127"/>
      <c r="J129" s="127"/>
      <c r="K129" s="127"/>
      <c r="L129" s="127"/>
      <c r="M129" s="127"/>
      <c r="N129" s="127"/>
    </row>
    <row r="130" spans="1:14" s="57" customFormat="1" ht="14.25" hidden="1" customHeight="1">
      <c r="A130" s="63">
        <v>2</v>
      </c>
      <c r="B130" s="63">
        <v>6</v>
      </c>
      <c r="C130" s="63">
        <v>2</v>
      </c>
      <c r="D130" s="63"/>
      <c r="E130" s="63"/>
      <c r="F130" s="64"/>
      <c r="G130" s="64"/>
      <c r="H130" s="65" t="s">
        <v>32</v>
      </c>
      <c r="I130" s="125">
        <f>I131</f>
        <v>0</v>
      </c>
      <c r="J130" s="125">
        <f t="shared" ref="J130:N132" si="35">J131</f>
        <v>0</v>
      </c>
      <c r="K130" s="125">
        <f t="shared" si="35"/>
        <v>0</v>
      </c>
      <c r="L130" s="125">
        <f t="shared" si="35"/>
        <v>0</v>
      </c>
      <c r="M130" s="125">
        <f t="shared" si="35"/>
        <v>0</v>
      </c>
      <c r="N130" s="125">
        <f t="shared" si="35"/>
        <v>0</v>
      </c>
    </row>
    <row r="131" spans="1:14" s="57" customFormat="1" ht="12" hidden="1">
      <c r="A131" s="63">
        <v>2</v>
      </c>
      <c r="B131" s="63">
        <v>6</v>
      </c>
      <c r="C131" s="63">
        <v>2</v>
      </c>
      <c r="D131" s="63">
        <v>1</v>
      </c>
      <c r="E131" s="63"/>
      <c r="F131" s="64"/>
      <c r="G131" s="64"/>
      <c r="H131" s="63" t="s">
        <v>32</v>
      </c>
      <c r="I131" s="125">
        <f>I132</f>
        <v>0</v>
      </c>
      <c r="J131" s="125">
        <f t="shared" si="35"/>
        <v>0</v>
      </c>
      <c r="K131" s="125">
        <f t="shared" si="35"/>
        <v>0</v>
      </c>
      <c r="L131" s="125">
        <f t="shared" si="35"/>
        <v>0</v>
      </c>
      <c r="M131" s="125">
        <f t="shared" si="35"/>
        <v>0</v>
      </c>
      <c r="N131" s="125">
        <f t="shared" si="35"/>
        <v>0</v>
      </c>
    </row>
    <row r="132" spans="1:14" s="57" customFormat="1" ht="14.25" hidden="1" customHeight="1">
      <c r="A132" s="63">
        <v>2</v>
      </c>
      <c r="B132" s="63">
        <v>6</v>
      </c>
      <c r="C132" s="63">
        <v>2</v>
      </c>
      <c r="D132" s="63">
        <v>1</v>
      </c>
      <c r="E132" s="63">
        <v>1</v>
      </c>
      <c r="F132" s="64"/>
      <c r="G132" s="64"/>
      <c r="H132" s="63" t="s">
        <v>32</v>
      </c>
      <c r="I132" s="131">
        <f>I133</f>
        <v>0</v>
      </c>
      <c r="J132" s="131">
        <f t="shared" si="35"/>
        <v>0</v>
      </c>
      <c r="K132" s="131">
        <f t="shared" si="35"/>
        <v>0</v>
      </c>
      <c r="L132" s="131">
        <f t="shared" si="35"/>
        <v>0</v>
      </c>
      <c r="M132" s="131">
        <f t="shared" si="35"/>
        <v>0</v>
      </c>
      <c r="N132" s="131">
        <f t="shared" si="35"/>
        <v>0</v>
      </c>
    </row>
    <row r="133" spans="1:14" s="57" customFormat="1" ht="12" hidden="1">
      <c r="A133" s="63">
        <v>2</v>
      </c>
      <c r="B133" s="63">
        <v>6</v>
      </c>
      <c r="C133" s="63">
        <v>2</v>
      </c>
      <c r="D133" s="63">
        <v>1</v>
      </c>
      <c r="E133" s="63">
        <v>1</v>
      </c>
      <c r="F133" s="64">
        <v>1</v>
      </c>
      <c r="G133" s="64"/>
      <c r="H133" s="63" t="s">
        <v>32</v>
      </c>
      <c r="I133" s="127"/>
      <c r="J133" s="127"/>
      <c r="K133" s="127"/>
      <c r="L133" s="127"/>
      <c r="M133" s="127"/>
      <c r="N133" s="127"/>
    </row>
    <row r="134" spans="1:14" s="57" customFormat="1" ht="26.25" hidden="1" customHeight="1">
      <c r="A134" s="63">
        <v>2</v>
      </c>
      <c r="B134" s="63">
        <v>6</v>
      </c>
      <c r="C134" s="63">
        <v>3</v>
      </c>
      <c r="D134" s="63"/>
      <c r="E134" s="63"/>
      <c r="F134" s="64"/>
      <c r="G134" s="64"/>
      <c r="H134" s="65" t="s">
        <v>33</v>
      </c>
      <c r="I134" s="125">
        <f>I135</f>
        <v>0</v>
      </c>
      <c r="J134" s="125">
        <f t="shared" ref="J134:N136" si="36">J135</f>
        <v>0</v>
      </c>
      <c r="K134" s="125">
        <f t="shared" si="36"/>
        <v>0</v>
      </c>
      <c r="L134" s="125">
        <f t="shared" si="36"/>
        <v>0</v>
      </c>
      <c r="M134" s="125">
        <f t="shared" si="36"/>
        <v>0</v>
      </c>
      <c r="N134" s="125">
        <f t="shared" si="36"/>
        <v>0</v>
      </c>
    </row>
    <row r="135" spans="1:14" s="57" customFormat="1" ht="27" hidden="1" customHeight="1">
      <c r="A135" s="63">
        <v>2</v>
      </c>
      <c r="B135" s="63">
        <v>6</v>
      </c>
      <c r="C135" s="63">
        <v>3</v>
      </c>
      <c r="D135" s="63">
        <v>1</v>
      </c>
      <c r="E135" s="63"/>
      <c r="F135" s="64"/>
      <c r="G135" s="64"/>
      <c r="H135" s="63" t="s">
        <v>33</v>
      </c>
      <c r="I135" s="125">
        <f>I136</f>
        <v>0</v>
      </c>
      <c r="J135" s="125">
        <f t="shared" si="36"/>
        <v>0</v>
      </c>
      <c r="K135" s="125">
        <f t="shared" si="36"/>
        <v>0</v>
      </c>
      <c r="L135" s="125">
        <f t="shared" si="36"/>
        <v>0</v>
      </c>
      <c r="M135" s="125">
        <f t="shared" si="36"/>
        <v>0</v>
      </c>
      <c r="N135" s="125">
        <f t="shared" si="36"/>
        <v>0</v>
      </c>
    </row>
    <row r="136" spans="1:14" s="57" customFormat="1" ht="24" hidden="1">
      <c r="A136" s="63">
        <v>2</v>
      </c>
      <c r="B136" s="63">
        <v>6</v>
      </c>
      <c r="C136" s="63">
        <v>3</v>
      </c>
      <c r="D136" s="63">
        <v>1</v>
      </c>
      <c r="E136" s="63">
        <v>1</v>
      </c>
      <c r="F136" s="64"/>
      <c r="G136" s="64"/>
      <c r="H136" s="63" t="s">
        <v>33</v>
      </c>
      <c r="I136" s="125">
        <f>I137</f>
        <v>0</v>
      </c>
      <c r="J136" s="125">
        <f t="shared" si="36"/>
        <v>0</v>
      </c>
      <c r="K136" s="125">
        <f t="shared" si="36"/>
        <v>0</v>
      </c>
      <c r="L136" s="125">
        <f t="shared" si="36"/>
        <v>0</v>
      </c>
      <c r="M136" s="125">
        <f t="shared" si="36"/>
        <v>0</v>
      </c>
      <c r="N136" s="125">
        <f t="shared" si="36"/>
        <v>0</v>
      </c>
    </row>
    <row r="137" spans="1:14" s="57" customFormat="1" ht="27" hidden="1" customHeight="1">
      <c r="A137" s="63">
        <v>2</v>
      </c>
      <c r="B137" s="63">
        <v>6</v>
      </c>
      <c r="C137" s="63">
        <v>3</v>
      </c>
      <c r="D137" s="63">
        <v>1</v>
      </c>
      <c r="E137" s="63">
        <v>1</v>
      </c>
      <c r="F137" s="64">
        <v>1</v>
      </c>
      <c r="G137" s="64"/>
      <c r="H137" s="63" t="s">
        <v>33</v>
      </c>
      <c r="I137" s="130"/>
      <c r="J137" s="127"/>
      <c r="K137" s="127"/>
      <c r="L137" s="127"/>
      <c r="M137" s="127"/>
      <c r="N137" s="127"/>
    </row>
    <row r="138" spans="1:14" s="57" customFormat="1" ht="27" hidden="1" customHeight="1">
      <c r="A138" s="63">
        <v>2</v>
      </c>
      <c r="B138" s="63">
        <v>6</v>
      </c>
      <c r="C138" s="63">
        <v>4</v>
      </c>
      <c r="D138" s="63"/>
      <c r="E138" s="63"/>
      <c r="F138" s="64"/>
      <c r="G138" s="64"/>
      <c r="H138" s="65" t="s">
        <v>34</v>
      </c>
      <c r="I138" s="125">
        <f>I139</f>
        <v>0</v>
      </c>
      <c r="J138" s="125">
        <f t="shared" ref="J138:N140" si="37">J139</f>
        <v>0</v>
      </c>
      <c r="K138" s="125">
        <f t="shared" si="37"/>
        <v>0</v>
      </c>
      <c r="L138" s="125">
        <f t="shared" si="37"/>
        <v>0</v>
      </c>
      <c r="M138" s="125">
        <f t="shared" si="37"/>
        <v>0</v>
      </c>
      <c r="N138" s="125">
        <f t="shared" si="37"/>
        <v>0</v>
      </c>
    </row>
    <row r="139" spans="1:14" s="57" customFormat="1" ht="27.75" hidden="1" customHeight="1">
      <c r="A139" s="63">
        <v>2</v>
      </c>
      <c r="B139" s="63">
        <v>6</v>
      </c>
      <c r="C139" s="63">
        <v>4</v>
      </c>
      <c r="D139" s="63">
        <v>1</v>
      </c>
      <c r="E139" s="63"/>
      <c r="F139" s="64"/>
      <c r="G139" s="64"/>
      <c r="H139" s="63" t="s">
        <v>34</v>
      </c>
      <c r="I139" s="125">
        <f>I140</f>
        <v>0</v>
      </c>
      <c r="J139" s="125">
        <f t="shared" si="37"/>
        <v>0</v>
      </c>
      <c r="K139" s="125">
        <f t="shared" si="37"/>
        <v>0</v>
      </c>
      <c r="L139" s="125">
        <f t="shared" si="37"/>
        <v>0</v>
      </c>
      <c r="M139" s="125">
        <f t="shared" si="37"/>
        <v>0</v>
      </c>
      <c r="N139" s="125">
        <f t="shared" si="37"/>
        <v>0</v>
      </c>
    </row>
    <row r="140" spans="1:14" s="57" customFormat="1" ht="27" hidden="1" customHeight="1">
      <c r="A140" s="63">
        <v>2</v>
      </c>
      <c r="B140" s="63">
        <v>6</v>
      </c>
      <c r="C140" s="63">
        <v>4</v>
      </c>
      <c r="D140" s="63">
        <v>1</v>
      </c>
      <c r="E140" s="63">
        <v>1</v>
      </c>
      <c r="F140" s="64"/>
      <c r="G140" s="64"/>
      <c r="H140" s="63" t="s">
        <v>34</v>
      </c>
      <c r="I140" s="125">
        <f>I141</f>
        <v>0</v>
      </c>
      <c r="J140" s="125">
        <f t="shared" si="37"/>
        <v>0</v>
      </c>
      <c r="K140" s="125">
        <f t="shared" si="37"/>
        <v>0</v>
      </c>
      <c r="L140" s="125">
        <f t="shared" si="37"/>
        <v>0</v>
      </c>
      <c r="M140" s="125">
        <f t="shared" si="37"/>
        <v>0</v>
      </c>
      <c r="N140" s="125">
        <f t="shared" si="37"/>
        <v>0</v>
      </c>
    </row>
    <row r="141" spans="1:14" s="57" customFormat="1" ht="24" hidden="1">
      <c r="A141" s="63">
        <v>2</v>
      </c>
      <c r="B141" s="63">
        <v>6</v>
      </c>
      <c r="C141" s="63">
        <v>4</v>
      </c>
      <c r="D141" s="63">
        <v>1</v>
      </c>
      <c r="E141" s="63">
        <v>1</v>
      </c>
      <c r="F141" s="64">
        <v>1</v>
      </c>
      <c r="G141" s="64"/>
      <c r="H141" s="63" t="s">
        <v>34</v>
      </c>
      <c r="I141" s="130"/>
      <c r="J141" s="127"/>
      <c r="K141" s="127"/>
      <c r="L141" s="127"/>
      <c r="M141" s="127"/>
      <c r="N141" s="127"/>
    </row>
    <row r="142" spans="1:14" s="57" customFormat="1" ht="36.75" hidden="1" customHeight="1">
      <c r="A142" s="63">
        <v>2</v>
      </c>
      <c r="B142" s="63">
        <v>6</v>
      </c>
      <c r="C142" s="63">
        <v>5</v>
      </c>
      <c r="D142" s="63"/>
      <c r="E142" s="63"/>
      <c r="F142" s="64"/>
      <c r="G142" s="64"/>
      <c r="H142" s="65" t="s">
        <v>120</v>
      </c>
      <c r="I142" s="125">
        <f>I143</f>
        <v>0</v>
      </c>
      <c r="J142" s="125">
        <f t="shared" ref="J142:N144" si="38">J143</f>
        <v>0</v>
      </c>
      <c r="K142" s="125">
        <f t="shared" si="38"/>
        <v>0</v>
      </c>
      <c r="L142" s="125">
        <f t="shared" si="38"/>
        <v>0</v>
      </c>
      <c r="M142" s="125">
        <f t="shared" si="38"/>
        <v>0</v>
      </c>
      <c r="N142" s="125">
        <f t="shared" si="38"/>
        <v>0</v>
      </c>
    </row>
    <row r="143" spans="1:14" s="57" customFormat="1" ht="35.25" hidden="1" customHeight="1">
      <c r="A143" s="63">
        <v>2</v>
      </c>
      <c r="B143" s="63">
        <v>6</v>
      </c>
      <c r="C143" s="63">
        <v>5</v>
      </c>
      <c r="D143" s="63">
        <v>1</v>
      </c>
      <c r="E143" s="63"/>
      <c r="F143" s="64"/>
      <c r="G143" s="64"/>
      <c r="H143" s="72" t="s">
        <v>120</v>
      </c>
      <c r="I143" s="125">
        <f>I144</f>
        <v>0</v>
      </c>
      <c r="J143" s="125">
        <f t="shared" si="38"/>
        <v>0</v>
      </c>
      <c r="K143" s="125">
        <f t="shared" si="38"/>
        <v>0</v>
      </c>
      <c r="L143" s="125">
        <f t="shared" si="38"/>
        <v>0</v>
      </c>
      <c r="M143" s="125">
        <f t="shared" si="38"/>
        <v>0</v>
      </c>
      <c r="N143" s="125">
        <f t="shared" si="38"/>
        <v>0</v>
      </c>
    </row>
    <row r="144" spans="1:14" s="57" customFormat="1" ht="36.75" hidden="1" customHeight="1">
      <c r="A144" s="63">
        <v>2</v>
      </c>
      <c r="B144" s="63">
        <v>6</v>
      </c>
      <c r="C144" s="63">
        <v>5</v>
      </c>
      <c r="D144" s="63">
        <v>1</v>
      </c>
      <c r="E144" s="63">
        <v>1</v>
      </c>
      <c r="F144" s="64"/>
      <c r="G144" s="64"/>
      <c r="H144" s="72" t="s">
        <v>120</v>
      </c>
      <c r="I144" s="125">
        <f>I145</f>
        <v>0</v>
      </c>
      <c r="J144" s="125">
        <f t="shared" si="38"/>
        <v>0</v>
      </c>
      <c r="K144" s="125">
        <f t="shared" si="38"/>
        <v>0</v>
      </c>
      <c r="L144" s="125">
        <f t="shared" si="38"/>
        <v>0</v>
      </c>
      <c r="M144" s="125">
        <f t="shared" si="38"/>
        <v>0</v>
      </c>
      <c r="N144" s="125">
        <f t="shared" si="38"/>
        <v>0</v>
      </c>
    </row>
    <row r="145" spans="1:14" s="57" customFormat="1" ht="36" hidden="1">
      <c r="A145" s="63">
        <v>2</v>
      </c>
      <c r="B145" s="63">
        <v>6</v>
      </c>
      <c r="C145" s="63">
        <v>5</v>
      </c>
      <c r="D145" s="63">
        <v>1</v>
      </c>
      <c r="E145" s="63">
        <v>1</v>
      </c>
      <c r="F145" s="64">
        <v>1</v>
      </c>
      <c r="G145" s="64"/>
      <c r="H145" s="72" t="s">
        <v>120</v>
      </c>
      <c r="I145" s="130"/>
      <c r="J145" s="127"/>
      <c r="K145" s="127"/>
      <c r="L145" s="127"/>
      <c r="M145" s="127"/>
      <c r="N145" s="127"/>
    </row>
    <row r="146" spans="1:14" s="57" customFormat="1" ht="12">
      <c r="A146" s="62">
        <v>2</v>
      </c>
      <c r="B146" s="62">
        <v>7</v>
      </c>
      <c r="C146" s="62"/>
      <c r="D146" s="62"/>
      <c r="E146" s="62"/>
      <c r="F146" s="75"/>
      <c r="G146" s="75"/>
      <c r="H146" s="62" t="s">
        <v>35</v>
      </c>
      <c r="I146" s="124">
        <f t="shared" ref="I146:N146" si="39">SUM(I147+I152+I167)</f>
        <v>200</v>
      </c>
      <c r="J146" s="124">
        <f t="shared" si="39"/>
        <v>200</v>
      </c>
      <c r="K146" s="124">
        <f t="shared" si="39"/>
        <v>0</v>
      </c>
      <c r="L146" s="124">
        <f t="shared" si="39"/>
        <v>0</v>
      </c>
      <c r="M146" s="124">
        <f t="shared" si="39"/>
        <v>0</v>
      </c>
      <c r="N146" s="124">
        <f t="shared" si="39"/>
        <v>0</v>
      </c>
    </row>
    <row r="147" spans="1:14" s="57" customFormat="1" ht="24" hidden="1">
      <c r="A147" s="63">
        <v>2</v>
      </c>
      <c r="B147" s="63">
        <v>7</v>
      </c>
      <c r="C147" s="63">
        <v>1</v>
      </c>
      <c r="D147" s="63"/>
      <c r="E147" s="63"/>
      <c r="F147" s="64"/>
      <c r="G147" s="64"/>
      <c r="H147" s="65" t="s">
        <v>36</v>
      </c>
      <c r="I147" s="125">
        <f t="shared" ref="I147:N148" si="40">I148</f>
        <v>0</v>
      </c>
      <c r="J147" s="125">
        <f t="shared" si="40"/>
        <v>0</v>
      </c>
      <c r="K147" s="125">
        <f t="shared" si="40"/>
        <v>0</v>
      </c>
      <c r="L147" s="125">
        <f t="shared" si="40"/>
        <v>0</v>
      </c>
      <c r="M147" s="125">
        <f t="shared" si="40"/>
        <v>0</v>
      </c>
      <c r="N147" s="125">
        <f t="shared" si="40"/>
        <v>0</v>
      </c>
    </row>
    <row r="148" spans="1:14" s="57" customFormat="1" ht="24.75" hidden="1" customHeight="1">
      <c r="A148" s="63">
        <v>2</v>
      </c>
      <c r="B148" s="63">
        <v>7</v>
      </c>
      <c r="C148" s="63">
        <v>1</v>
      </c>
      <c r="D148" s="63">
        <v>1</v>
      </c>
      <c r="E148" s="63"/>
      <c r="F148" s="64"/>
      <c r="G148" s="64"/>
      <c r="H148" s="63" t="s">
        <v>36</v>
      </c>
      <c r="I148" s="125">
        <f t="shared" si="40"/>
        <v>0</v>
      </c>
      <c r="J148" s="125">
        <f t="shared" si="40"/>
        <v>0</v>
      </c>
      <c r="K148" s="125">
        <f t="shared" si="40"/>
        <v>0</v>
      </c>
      <c r="L148" s="125">
        <f t="shared" si="40"/>
        <v>0</v>
      </c>
      <c r="M148" s="125">
        <f t="shared" si="40"/>
        <v>0</v>
      </c>
      <c r="N148" s="125">
        <f t="shared" si="40"/>
        <v>0</v>
      </c>
    </row>
    <row r="149" spans="1:14" s="57" customFormat="1" ht="23.25" hidden="1" customHeight="1">
      <c r="A149" s="63">
        <v>2</v>
      </c>
      <c r="B149" s="63">
        <v>7</v>
      </c>
      <c r="C149" s="63">
        <v>1</v>
      </c>
      <c r="D149" s="63">
        <v>1</v>
      </c>
      <c r="E149" s="63">
        <v>1</v>
      </c>
      <c r="F149" s="64"/>
      <c r="G149" s="64"/>
      <c r="H149" s="63" t="s">
        <v>36</v>
      </c>
      <c r="I149" s="125">
        <f t="shared" ref="I149:N149" si="41">SUM(I150:I151)</f>
        <v>0</v>
      </c>
      <c r="J149" s="125">
        <f t="shared" si="41"/>
        <v>0</v>
      </c>
      <c r="K149" s="125">
        <f t="shared" si="41"/>
        <v>0</v>
      </c>
      <c r="L149" s="125">
        <f t="shared" si="41"/>
        <v>0</v>
      </c>
      <c r="M149" s="125">
        <f t="shared" si="41"/>
        <v>0</v>
      </c>
      <c r="N149" s="125">
        <f t="shared" si="41"/>
        <v>0</v>
      </c>
    </row>
    <row r="150" spans="1:14" s="57" customFormat="1" ht="24" hidden="1">
      <c r="A150" s="63">
        <v>2</v>
      </c>
      <c r="B150" s="63">
        <v>7</v>
      </c>
      <c r="C150" s="63">
        <v>1</v>
      </c>
      <c r="D150" s="63">
        <v>1</v>
      </c>
      <c r="E150" s="63">
        <v>1</v>
      </c>
      <c r="F150" s="64">
        <v>1</v>
      </c>
      <c r="G150" s="64"/>
      <c r="H150" s="63" t="s">
        <v>37</v>
      </c>
      <c r="I150" s="127"/>
      <c r="J150" s="127"/>
      <c r="K150" s="127"/>
      <c r="L150" s="127"/>
      <c r="M150" s="127"/>
      <c r="N150" s="127"/>
    </row>
    <row r="151" spans="1:14" s="57" customFormat="1" ht="24" hidden="1">
      <c r="A151" s="63">
        <v>2</v>
      </c>
      <c r="B151" s="63">
        <v>7</v>
      </c>
      <c r="C151" s="63">
        <v>1</v>
      </c>
      <c r="D151" s="63">
        <v>1</v>
      </c>
      <c r="E151" s="63">
        <v>1</v>
      </c>
      <c r="F151" s="64">
        <v>2</v>
      </c>
      <c r="G151" s="64"/>
      <c r="H151" s="63" t="s">
        <v>38</v>
      </c>
      <c r="I151" s="130"/>
      <c r="J151" s="127"/>
      <c r="K151" s="127"/>
      <c r="L151" s="127"/>
      <c r="M151" s="127"/>
      <c r="N151" s="127"/>
    </row>
    <row r="152" spans="1:14" s="57" customFormat="1" ht="24" hidden="1">
      <c r="A152" s="63">
        <v>2</v>
      </c>
      <c r="B152" s="63">
        <v>7</v>
      </c>
      <c r="C152" s="63">
        <v>2</v>
      </c>
      <c r="D152" s="63"/>
      <c r="E152" s="63"/>
      <c r="F152" s="64"/>
      <c r="G152" s="64"/>
      <c r="H152" s="65" t="s">
        <v>121</v>
      </c>
      <c r="I152" s="125">
        <f t="shared" ref="I152:N152" si="42">I153+I164</f>
        <v>0</v>
      </c>
      <c r="J152" s="125">
        <f t="shared" si="42"/>
        <v>0</v>
      </c>
      <c r="K152" s="125">
        <f t="shared" si="42"/>
        <v>0</v>
      </c>
      <c r="L152" s="125">
        <f t="shared" si="42"/>
        <v>0</v>
      </c>
      <c r="M152" s="125">
        <f t="shared" si="42"/>
        <v>0</v>
      </c>
      <c r="N152" s="125">
        <f t="shared" si="42"/>
        <v>0</v>
      </c>
    </row>
    <row r="153" spans="1:14" s="57" customFormat="1" ht="24.75" hidden="1" customHeight="1">
      <c r="A153" s="63">
        <v>2</v>
      </c>
      <c r="B153" s="63">
        <v>7</v>
      </c>
      <c r="C153" s="63">
        <v>2</v>
      </c>
      <c r="D153" s="63">
        <v>1</v>
      </c>
      <c r="E153" s="63"/>
      <c r="F153" s="64"/>
      <c r="G153" s="64"/>
      <c r="H153" s="63" t="s">
        <v>39</v>
      </c>
      <c r="I153" s="125">
        <f t="shared" ref="I153:N153" si="43">I154</f>
        <v>0</v>
      </c>
      <c r="J153" s="125">
        <f t="shared" si="43"/>
        <v>0</v>
      </c>
      <c r="K153" s="125">
        <f t="shared" si="43"/>
        <v>0</v>
      </c>
      <c r="L153" s="125">
        <f t="shared" si="43"/>
        <v>0</v>
      </c>
      <c r="M153" s="125">
        <f t="shared" si="43"/>
        <v>0</v>
      </c>
      <c r="N153" s="125">
        <f t="shared" si="43"/>
        <v>0</v>
      </c>
    </row>
    <row r="154" spans="1:14" s="57" customFormat="1" ht="24.75" hidden="1" customHeight="1">
      <c r="A154" s="63">
        <v>2</v>
      </c>
      <c r="B154" s="63">
        <v>7</v>
      </c>
      <c r="C154" s="63">
        <v>2</v>
      </c>
      <c r="D154" s="63">
        <v>1</v>
      </c>
      <c r="E154" s="63">
        <v>1</v>
      </c>
      <c r="F154" s="64"/>
      <c r="G154" s="64"/>
      <c r="H154" s="63" t="s">
        <v>39</v>
      </c>
      <c r="I154" s="125">
        <f t="shared" ref="I154:N154" si="44">+I155+I157</f>
        <v>0</v>
      </c>
      <c r="J154" s="125">
        <f t="shared" si="44"/>
        <v>0</v>
      </c>
      <c r="K154" s="125">
        <f t="shared" si="44"/>
        <v>0</v>
      </c>
      <c r="L154" s="125">
        <f t="shared" si="44"/>
        <v>0</v>
      </c>
      <c r="M154" s="125">
        <f t="shared" si="44"/>
        <v>0</v>
      </c>
      <c r="N154" s="125">
        <f t="shared" si="44"/>
        <v>0</v>
      </c>
    </row>
    <row r="155" spans="1:14" s="57" customFormat="1" ht="12" hidden="1" customHeight="1">
      <c r="A155" s="63">
        <v>2</v>
      </c>
      <c r="B155" s="63">
        <v>7</v>
      </c>
      <c r="C155" s="63">
        <v>2</v>
      </c>
      <c r="D155" s="63">
        <v>1</v>
      </c>
      <c r="E155" s="63">
        <v>1</v>
      </c>
      <c r="F155" s="64">
        <v>1</v>
      </c>
      <c r="G155" s="64"/>
      <c r="H155" s="63" t="s">
        <v>40</v>
      </c>
      <c r="I155" s="125">
        <f t="shared" ref="I155:N155" si="45">+I156</f>
        <v>0</v>
      </c>
      <c r="J155" s="125">
        <f t="shared" si="45"/>
        <v>0</v>
      </c>
      <c r="K155" s="125">
        <f t="shared" si="45"/>
        <v>0</v>
      </c>
      <c r="L155" s="125">
        <f t="shared" si="45"/>
        <v>0</v>
      </c>
      <c r="M155" s="125">
        <f t="shared" si="45"/>
        <v>0</v>
      </c>
      <c r="N155" s="125">
        <f t="shared" si="45"/>
        <v>0</v>
      </c>
    </row>
    <row r="156" spans="1:14" s="57" customFormat="1" ht="12" hidden="1" customHeight="1">
      <c r="A156" s="63">
        <v>2</v>
      </c>
      <c r="B156" s="63">
        <v>7</v>
      </c>
      <c r="C156" s="63">
        <v>2</v>
      </c>
      <c r="D156" s="63">
        <v>1</v>
      </c>
      <c r="E156" s="63">
        <v>1</v>
      </c>
      <c r="F156" s="64">
        <v>1</v>
      </c>
      <c r="G156" s="64" t="s">
        <v>63</v>
      </c>
      <c r="H156" s="63" t="s">
        <v>57</v>
      </c>
      <c r="I156" s="126"/>
      <c r="J156" s="126"/>
      <c r="K156" s="126"/>
      <c r="L156" s="126"/>
      <c r="M156" s="126"/>
      <c r="N156" s="126"/>
    </row>
    <row r="157" spans="1:14" s="57" customFormat="1" ht="12" hidden="1" customHeight="1">
      <c r="A157" s="63">
        <v>2</v>
      </c>
      <c r="B157" s="63">
        <v>7</v>
      </c>
      <c r="C157" s="63">
        <v>2</v>
      </c>
      <c r="D157" s="63">
        <v>1</v>
      </c>
      <c r="E157" s="63">
        <v>1</v>
      </c>
      <c r="F157" s="64">
        <v>2</v>
      </c>
      <c r="G157" s="64"/>
      <c r="H157" s="87" t="s">
        <v>41</v>
      </c>
      <c r="I157" s="125">
        <f t="shared" ref="I157:N157" si="46">SUM(I158:I163)</f>
        <v>0</v>
      </c>
      <c r="J157" s="125">
        <f t="shared" si="46"/>
        <v>0</v>
      </c>
      <c r="K157" s="125">
        <f t="shared" si="46"/>
        <v>0</v>
      </c>
      <c r="L157" s="125">
        <f t="shared" si="46"/>
        <v>0</v>
      </c>
      <c r="M157" s="125">
        <f t="shared" si="46"/>
        <v>0</v>
      </c>
      <c r="N157" s="125">
        <f t="shared" si="46"/>
        <v>0</v>
      </c>
    </row>
    <row r="158" spans="1:14" s="57" customFormat="1" ht="12.75" hidden="1" customHeight="1">
      <c r="A158" s="63">
        <v>2</v>
      </c>
      <c r="B158" s="63">
        <v>7</v>
      </c>
      <c r="C158" s="63">
        <v>2</v>
      </c>
      <c r="D158" s="63">
        <v>1</v>
      </c>
      <c r="E158" s="63">
        <v>1</v>
      </c>
      <c r="F158" s="64">
        <v>2</v>
      </c>
      <c r="G158" s="64" t="s">
        <v>58</v>
      </c>
      <c r="H158" s="63" t="s">
        <v>127</v>
      </c>
      <c r="I158" s="130"/>
      <c r="J158" s="127"/>
      <c r="K158" s="127"/>
      <c r="L158" s="127"/>
      <c r="M158" s="127"/>
      <c r="N158" s="127"/>
    </row>
    <row r="159" spans="1:14" s="57" customFormat="1" ht="12" hidden="1" customHeight="1">
      <c r="A159" s="63">
        <v>2</v>
      </c>
      <c r="B159" s="63">
        <v>7</v>
      </c>
      <c r="C159" s="63">
        <v>2</v>
      </c>
      <c r="D159" s="63">
        <v>1</v>
      </c>
      <c r="E159" s="63">
        <v>1</v>
      </c>
      <c r="F159" s="64">
        <v>2</v>
      </c>
      <c r="G159" s="64" t="s">
        <v>59</v>
      </c>
      <c r="H159" s="63" t="s">
        <v>53</v>
      </c>
      <c r="I159" s="130"/>
      <c r="J159" s="127"/>
      <c r="K159" s="127"/>
      <c r="L159" s="127"/>
      <c r="M159" s="127"/>
      <c r="N159" s="127"/>
    </row>
    <row r="160" spans="1:14" s="57" customFormat="1" ht="12" hidden="1" customHeight="1">
      <c r="A160" s="63">
        <v>2</v>
      </c>
      <c r="B160" s="63">
        <v>7</v>
      </c>
      <c r="C160" s="63">
        <v>2</v>
      </c>
      <c r="D160" s="63">
        <v>1</v>
      </c>
      <c r="E160" s="63">
        <v>1</v>
      </c>
      <c r="F160" s="64">
        <v>2</v>
      </c>
      <c r="G160" s="64" t="s">
        <v>60</v>
      </c>
      <c r="H160" s="63" t="s">
        <v>54</v>
      </c>
      <c r="I160" s="130"/>
      <c r="J160" s="127"/>
      <c r="K160" s="127"/>
      <c r="L160" s="127"/>
      <c r="M160" s="127"/>
      <c r="N160" s="127"/>
    </row>
    <row r="161" spans="1:14" s="57" customFormat="1" ht="12" hidden="1" customHeight="1">
      <c r="A161" s="63">
        <v>2</v>
      </c>
      <c r="B161" s="63">
        <v>7</v>
      </c>
      <c r="C161" s="63">
        <v>2</v>
      </c>
      <c r="D161" s="63">
        <v>1</v>
      </c>
      <c r="E161" s="63">
        <v>1</v>
      </c>
      <c r="F161" s="64">
        <v>2</v>
      </c>
      <c r="G161" s="64" t="s">
        <v>61</v>
      </c>
      <c r="H161" s="63" t="s">
        <v>55</v>
      </c>
      <c r="I161" s="130"/>
      <c r="J161" s="127"/>
      <c r="K161" s="127"/>
      <c r="L161" s="127"/>
      <c r="M161" s="127"/>
      <c r="N161" s="127"/>
    </row>
    <row r="162" spans="1:14" s="57" customFormat="1" ht="24" hidden="1" customHeight="1">
      <c r="A162" s="63">
        <v>2</v>
      </c>
      <c r="B162" s="63">
        <v>7</v>
      </c>
      <c r="C162" s="63">
        <v>2</v>
      </c>
      <c r="D162" s="63">
        <v>1</v>
      </c>
      <c r="E162" s="63">
        <v>1</v>
      </c>
      <c r="F162" s="64">
        <v>2</v>
      </c>
      <c r="G162" s="64" t="s">
        <v>62</v>
      </c>
      <c r="H162" s="63" t="s">
        <v>56</v>
      </c>
      <c r="I162" s="130"/>
      <c r="J162" s="127"/>
      <c r="K162" s="127"/>
      <c r="L162" s="127"/>
      <c r="M162" s="127"/>
      <c r="N162" s="127"/>
    </row>
    <row r="163" spans="1:14" s="57" customFormat="1" ht="12" hidden="1">
      <c r="A163" s="63">
        <v>2</v>
      </c>
      <c r="B163" s="63">
        <v>7</v>
      </c>
      <c r="C163" s="63">
        <v>2</v>
      </c>
      <c r="D163" s="63">
        <v>1</v>
      </c>
      <c r="E163" s="63">
        <v>1</v>
      </c>
      <c r="F163" s="64">
        <v>2</v>
      </c>
      <c r="G163" s="64" t="s">
        <v>63</v>
      </c>
      <c r="H163" s="63" t="s">
        <v>57</v>
      </c>
      <c r="I163" s="130"/>
      <c r="J163" s="127"/>
      <c r="K163" s="127"/>
      <c r="L163" s="127"/>
      <c r="M163" s="127"/>
      <c r="N163" s="127"/>
    </row>
    <row r="164" spans="1:14" s="57" customFormat="1" ht="12" hidden="1">
      <c r="A164" s="63">
        <v>2</v>
      </c>
      <c r="B164" s="63">
        <v>7</v>
      </c>
      <c r="C164" s="63">
        <v>2</v>
      </c>
      <c r="D164" s="63">
        <v>2</v>
      </c>
      <c r="E164" s="63"/>
      <c r="F164" s="64"/>
      <c r="G164" s="64"/>
      <c r="H164" s="63" t="s">
        <v>128</v>
      </c>
      <c r="I164" s="125">
        <f t="shared" ref="I164:N164" si="47">I165</f>
        <v>0</v>
      </c>
      <c r="J164" s="125">
        <f t="shared" si="47"/>
        <v>0</v>
      </c>
      <c r="K164" s="125">
        <f t="shared" si="47"/>
        <v>0</v>
      </c>
      <c r="L164" s="125">
        <f t="shared" si="47"/>
        <v>0</v>
      </c>
      <c r="M164" s="125">
        <f t="shared" si="47"/>
        <v>0</v>
      </c>
      <c r="N164" s="125">
        <f t="shared" si="47"/>
        <v>0</v>
      </c>
    </row>
    <row r="165" spans="1:14" s="57" customFormat="1" ht="12" hidden="1">
      <c r="A165" s="63">
        <v>2</v>
      </c>
      <c r="B165" s="63">
        <v>7</v>
      </c>
      <c r="C165" s="63">
        <v>2</v>
      </c>
      <c r="D165" s="63">
        <v>2</v>
      </c>
      <c r="E165" s="63">
        <v>1</v>
      </c>
      <c r="F165" s="64"/>
      <c r="G165" s="64"/>
      <c r="H165" s="63" t="s">
        <v>128</v>
      </c>
      <c r="I165" s="125">
        <f t="shared" ref="I165:N165" si="48">+I166</f>
        <v>0</v>
      </c>
      <c r="J165" s="125">
        <f t="shared" si="48"/>
        <v>0</v>
      </c>
      <c r="K165" s="125">
        <f t="shared" si="48"/>
        <v>0</v>
      </c>
      <c r="L165" s="125">
        <f t="shared" si="48"/>
        <v>0</v>
      </c>
      <c r="M165" s="125">
        <f t="shared" si="48"/>
        <v>0</v>
      </c>
      <c r="N165" s="125">
        <f t="shared" si="48"/>
        <v>0</v>
      </c>
    </row>
    <row r="166" spans="1:14" s="57" customFormat="1" ht="12" hidden="1">
      <c r="A166" s="63">
        <v>2</v>
      </c>
      <c r="B166" s="63">
        <v>7</v>
      </c>
      <c r="C166" s="63">
        <v>2</v>
      </c>
      <c r="D166" s="63">
        <v>2</v>
      </c>
      <c r="E166" s="63">
        <v>1</v>
      </c>
      <c r="F166" s="64">
        <v>1</v>
      </c>
      <c r="G166" s="64"/>
      <c r="H166" s="63" t="s">
        <v>128</v>
      </c>
      <c r="I166" s="126"/>
      <c r="J166" s="126"/>
      <c r="K166" s="126"/>
      <c r="L166" s="126"/>
      <c r="M166" s="126"/>
      <c r="N166" s="126"/>
    </row>
    <row r="167" spans="1:14" s="57" customFormat="1" ht="12">
      <c r="A167" s="63">
        <v>2</v>
      </c>
      <c r="B167" s="63">
        <v>7</v>
      </c>
      <c r="C167" s="63">
        <v>3</v>
      </c>
      <c r="D167" s="63"/>
      <c r="E167" s="63"/>
      <c r="F167" s="64"/>
      <c r="G167" s="64"/>
      <c r="H167" s="65" t="s">
        <v>42</v>
      </c>
      <c r="I167" s="125">
        <f>I168</f>
        <v>200</v>
      </c>
      <c r="J167" s="125">
        <f t="shared" ref="J167:N168" si="49">J168</f>
        <v>200</v>
      </c>
      <c r="K167" s="125">
        <f t="shared" si="49"/>
        <v>0</v>
      </c>
      <c r="L167" s="125">
        <f t="shared" si="49"/>
        <v>0</v>
      </c>
      <c r="M167" s="125">
        <f t="shared" si="49"/>
        <v>0</v>
      </c>
      <c r="N167" s="125">
        <f t="shared" si="49"/>
        <v>0</v>
      </c>
    </row>
    <row r="168" spans="1:14" s="57" customFormat="1" ht="12">
      <c r="A168" s="63">
        <v>2</v>
      </c>
      <c r="B168" s="63">
        <v>7</v>
      </c>
      <c r="C168" s="63">
        <v>3</v>
      </c>
      <c r="D168" s="63">
        <v>1</v>
      </c>
      <c r="E168" s="63"/>
      <c r="F168" s="64"/>
      <c r="G168" s="64"/>
      <c r="H168" s="63" t="s">
        <v>42</v>
      </c>
      <c r="I168" s="125">
        <f>I169</f>
        <v>200</v>
      </c>
      <c r="J168" s="125">
        <f t="shared" si="49"/>
        <v>200</v>
      </c>
      <c r="K168" s="125">
        <f t="shared" si="49"/>
        <v>0</v>
      </c>
      <c r="L168" s="125">
        <f t="shared" si="49"/>
        <v>0</v>
      </c>
      <c r="M168" s="125">
        <f t="shared" si="49"/>
        <v>0</v>
      </c>
      <c r="N168" s="125">
        <f t="shared" si="49"/>
        <v>0</v>
      </c>
    </row>
    <row r="169" spans="1:14" s="57" customFormat="1" ht="13.5" customHeight="1">
      <c r="A169" s="63">
        <v>2</v>
      </c>
      <c r="B169" s="63">
        <v>7</v>
      </c>
      <c r="C169" s="63">
        <v>3</v>
      </c>
      <c r="D169" s="63">
        <v>1</v>
      </c>
      <c r="E169" s="63">
        <v>1</v>
      </c>
      <c r="F169" s="64"/>
      <c r="G169" s="64"/>
      <c r="H169" s="63" t="s">
        <v>42</v>
      </c>
      <c r="I169" s="125">
        <f t="shared" ref="I169:N169" si="50">SUM(I170:I171)</f>
        <v>200</v>
      </c>
      <c r="J169" s="125">
        <f t="shared" si="50"/>
        <v>200</v>
      </c>
      <c r="K169" s="125">
        <f t="shared" si="50"/>
        <v>0</v>
      </c>
      <c r="L169" s="125">
        <f t="shared" si="50"/>
        <v>0</v>
      </c>
      <c r="M169" s="125">
        <f t="shared" si="50"/>
        <v>0</v>
      </c>
      <c r="N169" s="125">
        <f t="shared" si="50"/>
        <v>0</v>
      </c>
    </row>
    <row r="170" spans="1:14" s="57" customFormat="1" ht="24.75" customHeight="1">
      <c r="A170" s="63">
        <v>2</v>
      </c>
      <c r="B170" s="63">
        <v>7</v>
      </c>
      <c r="C170" s="63">
        <v>3</v>
      </c>
      <c r="D170" s="63">
        <v>1</v>
      </c>
      <c r="E170" s="63">
        <v>1</v>
      </c>
      <c r="F170" s="64">
        <v>1</v>
      </c>
      <c r="G170" s="64"/>
      <c r="H170" s="63" t="s">
        <v>43</v>
      </c>
      <c r="I170" s="130">
        <v>200</v>
      </c>
      <c r="J170" s="127">
        <v>200</v>
      </c>
      <c r="K170" s="127"/>
      <c r="L170" s="127"/>
      <c r="M170" s="127"/>
      <c r="N170" s="127"/>
    </row>
    <row r="171" spans="1:14" s="57" customFormat="1" ht="15" hidden="1" customHeight="1">
      <c r="A171" s="63">
        <v>2</v>
      </c>
      <c r="B171" s="63">
        <v>7</v>
      </c>
      <c r="C171" s="63">
        <v>3</v>
      </c>
      <c r="D171" s="63">
        <v>1</v>
      </c>
      <c r="E171" s="63">
        <v>1</v>
      </c>
      <c r="F171" s="64">
        <v>2</v>
      </c>
      <c r="G171" s="64"/>
      <c r="H171" s="87" t="s">
        <v>122</v>
      </c>
      <c r="I171" s="67"/>
      <c r="J171" s="67"/>
      <c r="K171" s="67"/>
      <c r="L171" s="67"/>
      <c r="M171" s="67"/>
      <c r="N171" s="67"/>
    </row>
    <row r="172" spans="1:14" s="57" customFormat="1" ht="15" hidden="1" customHeight="1">
      <c r="A172" s="62">
        <v>2</v>
      </c>
      <c r="B172" s="62">
        <v>8</v>
      </c>
      <c r="C172" s="62"/>
      <c r="D172" s="62"/>
      <c r="E172" s="62"/>
      <c r="F172" s="75"/>
      <c r="G172" s="75"/>
      <c r="H172" s="62" t="s">
        <v>44</v>
      </c>
      <c r="I172" s="60">
        <f t="shared" ref="I172:N172" si="51">I173</f>
        <v>0</v>
      </c>
      <c r="J172" s="60">
        <f t="shared" si="51"/>
        <v>0</v>
      </c>
      <c r="K172" s="60">
        <f t="shared" si="51"/>
        <v>0</v>
      </c>
      <c r="L172" s="60">
        <f t="shared" si="51"/>
        <v>0</v>
      </c>
      <c r="M172" s="60">
        <f t="shared" si="51"/>
        <v>0</v>
      </c>
      <c r="N172" s="60">
        <f t="shared" si="51"/>
        <v>0</v>
      </c>
    </row>
    <row r="173" spans="1:14" s="57" customFormat="1" ht="15.75" hidden="1" customHeight="1">
      <c r="A173" s="63">
        <v>2</v>
      </c>
      <c r="B173" s="63">
        <v>8</v>
      </c>
      <c r="C173" s="63">
        <v>1</v>
      </c>
      <c r="D173" s="63"/>
      <c r="E173" s="63"/>
      <c r="F173" s="64"/>
      <c r="G173" s="64"/>
      <c r="H173" s="65" t="s">
        <v>44</v>
      </c>
      <c r="I173" s="66">
        <f t="shared" ref="I173:N173" si="52">I174+I179</f>
        <v>0</v>
      </c>
      <c r="J173" s="66">
        <f t="shared" si="52"/>
        <v>0</v>
      </c>
      <c r="K173" s="66">
        <f t="shared" si="52"/>
        <v>0</v>
      </c>
      <c r="L173" s="66">
        <f t="shared" si="52"/>
        <v>0</v>
      </c>
      <c r="M173" s="66">
        <f t="shared" si="52"/>
        <v>0</v>
      </c>
      <c r="N173" s="66">
        <f t="shared" si="52"/>
        <v>0</v>
      </c>
    </row>
    <row r="174" spans="1:14" s="57" customFormat="1" ht="25.5" hidden="1" customHeight="1">
      <c r="A174" s="63">
        <v>2</v>
      </c>
      <c r="B174" s="63">
        <v>8</v>
      </c>
      <c r="C174" s="63">
        <v>1</v>
      </c>
      <c r="D174" s="63">
        <v>1</v>
      </c>
      <c r="E174" s="63"/>
      <c r="F174" s="64"/>
      <c r="G174" s="64"/>
      <c r="H174" s="63" t="s">
        <v>129</v>
      </c>
      <c r="I174" s="66">
        <f t="shared" ref="I174:N174" si="53">I175</f>
        <v>0</v>
      </c>
      <c r="J174" s="66">
        <f t="shared" si="53"/>
        <v>0</v>
      </c>
      <c r="K174" s="66">
        <f t="shared" si="53"/>
        <v>0</v>
      </c>
      <c r="L174" s="66">
        <f t="shared" si="53"/>
        <v>0</v>
      </c>
      <c r="M174" s="66">
        <f t="shared" si="53"/>
        <v>0</v>
      </c>
      <c r="N174" s="66">
        <f t="shared" si="53"/>
        <v>0</v>
      </c>
    </row>
    <row r="175" spans="1:14" s="57" customFormat="1" ht="24" hidden="1">
      <c r="A175" s="63">
        <v>2</v>
      </c>
      <c r="B175" s="63">
        <v>8</v>
      </c>
      <c r="C175" s="63">
        <v>1</v>
      </c>
      <c r="D175" s="63">
        <v>1</v>
      </c>
      <c r="E175" s="63">
        <v>1</v>
      </c>
      <c r="F175" s="64"/>
      <c r="G175" s="64"/>
      <c r="H175" s="63" t="s">
        <v>129</v>
      </c>
      <c r="I175" s="66">
        <f t="shared" ref="I175:N175" si="54">SUM(I176:I178)</f>
        <v>0</v>
      </c>
      <c r="J175" s="66">
        <f t="shared" si="54"/>
        <v>0</v>
      </c>
      <c r="K175" s="66">
        <f t="shared" si="54"/>
        <v>0</v>
      </c>
      <c r="L175" s="66">
        <f t="shared" si="54"/>
        <v>0</v>
      </c>
      <c r="M175" s="66">
        <f t="shared" si="54"/>
        <v>0</v>
      </c>
      <c r="N175" s="66">
        <f t="shared" si="54"/>
        <v>0</v>
      </c>
    </row>
    <row r="176" spans="1:14" s="57" customFormat="1" ht="13.5" hidden="1" customHeight="1">
      <c r="A176" s="63">
        <v>2</v>
      </c>
      <c r="B176" s="63">
        <v>8</v>
      </c>
      <c r="C176" s="63">
        <v>1</v>
      </c>
      <c r="D176" s="63">
        <v>1</v>
      </c>
      <c r="E176" s="63">
        <v>1</v>
      </c>
      <c r="F176" s="64">
        <v>1</v>
      </c>
      <c r="G176" s="64"/>
      <c r="H176" s="63" t="s">
        <v>45</v>
      </c>
      <c r="I176" s="67"/>
      <c r="J176" s="67"/>
      <c r="K176" s="67"/>
      <c r="L176" s="67"/>
      <c r="M176" s="67"/>
      <c r="N176" s="67"/>
    </row>
    <row r="177" spans="1:14" s="57" customFormat="1" ht="24" hidden="1">
      <c r="A177" s="63">
        <v>2</v>
      </c>
      <c r="B177" s="63">
        <v>8</v>
      </c>
      <c r="C177" s="63">
        <v>1</v>
      </c>
      <c r="D177" s="63">
        <v>1</v>
      </c>
      <c r="E177" s="63">
        <v>1</v>
      </c>
      <c r="F177" s="64">
        <v>2</v>
      </c>
      <c r="G177" s="64"/>
      <c r="H177" s="63" t="s">
        <v>130</v>
      </c>
      <c r="I177" s="74"/>
      <c r="J177" s="67"/>
      <c r="K177" s="67"/>
      <c r="L177" s="67"/>
      <c r="M177" s="67"/>
      <c r="N177" s="67"/>
    </row>
    <row r="178" spans="1:14" s="57" customFormat="1" ht="12" hidden="1">
      <c r="A178" s="63">
        <v>2</v>
      </c>
      <c r="B178" s="63">
        <v>8</v>
      </c>
      <c r="C178" s="63">
        <v>1</v>
      </c>
      <c r="D178" s="63">
        <v>1</v>
      </c>
      <c r="E178" s="63">
        <v>1</v>
      </c>
      <c r="F178" s="64">
        <v>3</v>
      </c>
      <c r="G178" s="64"/>
      <c r="H178" s="63" t="s">
        <v>131</v>
      </c>
      <c r="I178" s="74"/>
      <c r="J178" s="67"/>
      <c r="K178" s="67"/>
      <c r="L178" s="67"/>
      <c r="M178" s="67"/>
      <c r="N178" s="67"/>
    </row>
    <row r="179" spans="1:14" s="57" customFormat="1" ht="12" hidden="1">
      <c r="A179" s="63">
        <v>2</v>
      </c>
      <c r="B179" s="63">
        <v>8</v>
      </c>
      <c r="C179" s="63">
        <v>1</v>
      </c>
      <c r="D179" s="63">
        <v>2</v>
      </c>
      <c r="E179" s="63"/>
      <c r="F179" s="64"/>
      <c r="G179" s="64"/>
      <c r="H179" s="63" t="s">
        <v>132</v>
      </c>
      <c r="I179" s="66">
        <f>I180</f>
        <v>0</v>
      </c>
      <c r="J179" s="66">
        <f t="shared" ref="J179:N180" si="55">J180</f>
        <v>0</v>
      </c>
      <c r="K179" s="66">
        <f t="shared" si="55"/>
        <v>0</v>
      </c>
      <c r="L179" s="66">
        <f t="shared" si="55"/>
        <v>0</v>
      </c>
      <c r="M179" s="66">
        <f t="shared" si="55"/>
        <v>0</v>
      </c>
      <c r="N179" s="66">
        <f t="shared" si="55"/>
        <v>0</v>
      </c>
    </row>
    <row r="180" spans="1:14" s="57" customFormat="1" ht="15" hidden="1" customHeight="1">
      <c r="A180" s="63">
        <v>2</v>
      </c>
      <c r="B180" s="63">
        <v>8</v>
      </c>
      <c r="C180" s="63">
        <v>1</v>
      </c>
      <c r="D180" s="63">
        <v>2</v>
      </c>
      <c r="E180" s="63">
        <v>1</v>
      </c>
      <c r="F180" s="64"/>
      <c r="G180" s="64"/>
      <c r="H180" s="63" t="s">
        <v>132</v>
      </c>
      <c r="I180" s="66">
        <f>I181</f>
        <v>0</v>
      </c>
      <c r="J180" s="66">
        <f t="shared" si="55"/>
        <v>0</v>
      </c>
      <c r="K180" s="66">
        <f t="shared" si="55"/>
        <v>0</v>
      </c>
      <c r="L180" s="66">
        <f t="shared" si="55"/>
        <v>0</v>
      </c>
      <c r="M180" s="66">
        <f t="shared" si="55"/>
        <v>0</v>
      </c>
      <c r="N180" s="66">
        <f t="shared" si="55"/>
        <v>0</v>
      </c>
    </row>
    <row r="181" spans="1:14" s="76" customFormat="1" ht="12.75" hidden="1" customHeight="1">
      <c r="A181" s="63">
        <v>2</v>
      </c>
      <c r="B181" s="63">
        <v>8</v>
      </c>
      <c r="C181" s="63">
        <v>1</v>
      </c>
      <c r="D181" s="63">
        <v>2</v>
      </c>
      <c r="E181" s="63">
        <v>1</v>
      </c>
      <c r="F181" s="64">
        <v>1</v>
      </c>
      <c r="G181" s="64"/>
      <c r="H181" s="63" t="s">
        <v>132</v>
      </c>
      <c r="I181" s="74"/>
      <c r="J181" s="67"/>
      <c r="K181" s="67"/>
      <c r="L181" s="67"/>
      <c r="M181" s="67"/>
      <c r="N181" s="67"/>
    </row>
    <row r="182" spans="1:14" s="57" customFormat="1" ht="50.25" hidden="1" customHeight="1">
      <c r="A182" s="62">
        <v>2</v>
      </c>
      <c r="B182" s="62">
        <v>9</v>
      </c>
      <c r="C182" s="62"/>
      <c r="D182" s="62"/>
      <c r="E182" s="62"/>
      <c r="F182" s="75"/>
      <c r="G182" s="75"/>
      <c r="H182" s="62" t="s">
        <v>135</v>
      </c>
      <c r="I182" s="60">
        <f t="shared" ref="I182:N182" si="56">I183+I187</f>
        <v>0</v>
      </c>
      <c r="J182" s="60">
        <f t="shared" si="56"/>
        <v>0</v>
      </c>
      <c r="K182" s="60">
        <f t="shared" si="56"/>
        <v>0</v>
      </c>
      <c r="L182" s="60">
        <f t="shared" si="56"/>
        <v>0</v>
      </c>
      <c r="M182" s="60">
        <f t="shared" si="56"/>
        <v>0</v>
      </c>
      <c r="N182" s="60">
        <f t="shared" si="56"/>
        <v>0</v>
      </c>
    </row>
    <row r="183" spans="1:14" s="57" customFormat="1" ht="47.25" hidden="1" customHeight="1">
      <c r="A183" s="63">
        <v>2</v>
      </c>
      <c r="B183" s="63">
        <v>9</v>
      </c>
      <c r="C183" s="63">
        <v>1</v>
      </c>
      <c r="D183" s="63"/>
      <c r="E183" s="63"/>
      <c r="F183" s="64"/>
      <c r="G183" s="64"/>
      <c r="H183" s="65" t="s">
        <v>133</v>
      </c>
      <c r="I183" s="66">
        <f>I184</f>
        <v>0</v>
      </c>
      <c r="J183" s="66">
        <f t="shared" ref="J183:N185" si="57">J184</f>
        <v>0</v>
      </c>
      <c r="K183" s="66">
        <f t="shared" si="57"/>
        <v>0</v>
      </c>
      <c r="L183" s="66">
        <f t="shared" si="57"/>
        <v>0</v>
      </c>
      <c r="M183" s="66">
        <f t="shared" si="57"/>
        <v>0</v>
      </c>
      <c r="N183" s="66">
        <f t="shared" si="57"/>
        <v>0</v>
      </c>
    </row>
    <row r="184" spans="1:14" s="57" customFormat="1" ht="48" hidden="1">
      <c r="A184" s="63">
        <v>2</v>
      </c>
      <c r="B184" s="63">
        <v>9</v>
      </c>
      <c r="C184" s="63">
        <v>1</v>
      </c>
      <c r="D184" s="63">
        <v>1</v>
      </c>
      <c r="E184" s="63"/>
      <c r="F184" s="64"/>
      <c r="G184" s="64"/>
      <c r="H184" s="72" t="s">
        <v>133</v>
      </c>
      <c r="I184" s="66">
        <f>I185</f>
        <v>0</v>
      </c>
      <c r="J184" s="66">
        <f t="shared" si="57"/>
        <v>0</v>
      </c>
      <c r="K184" s="66">
        <f t="shared" si="57"/>
        <v>0</v>
      </c>
      <c r="L184" s="66">
        <f t="shared" si="57"/>
        <v>0</v>
      </c>
      <c r="M184" s="66">
        <f t="shared" si="57"/>
        <v>0</v>
      </c>
      <c r="N184" s="66">
        <f t="shared" si="57"/>
        <v>0</v>
      </c>
    </row>
    <row r="185" spans="1:14" s="57" customFormat="1" ht="48.75" hidden="1" customHeight="1">
      <c r="A185" s="63">
        <v>2</v>
      </c>
      <c r="B185" s="63">
        <v>9</v>
      </c>
      <c r="C185" s="63">
        <v>1</v>
      </c>
      <c r="D185" s="63">
        <v>1</v>
      </c>
      <c r="E185" s="63">
        <v>1</v>
      </c>
      <c r="F185" s="64"/>
      <c r="G185" s="64"/>
      <c r="H185" s="72" t="s">
        <v>133</v>
      </c>
      <c r="I185" s="66">
        <f>I186</f>
        <v>0</v>
      </c>
      <c r="J185" s="66">
        <f t="shared" si="57"/>
        <v>0</v>
      </c>
      <c r="K185" s="66">
        <f t="shared" si="57"/>
        <v>0</v>
      </c>
      <c r="L185" s="66">
        <f t="shared" si="57"/>
        <v>0</v>
      </c>
      <c r="M185" s="66">
        <f t="shared" si="57"/>
        <v>0</v>
      </c>
      <c r="N185" s="66">
        <f t="shared" si="57"/>
        <v>0</v>
      </c>
    </row>
    <row r="186" spans="1:14" s="57" customFormat="1" ht="48.75" hidden="1" customHeight="1">
      <c r="A186" s="63">
        <v>2</v>
      </c>
      <c r="B186" s="63">
        <v>9</v>
      </c>
      <c r="C186" s="63">
        <v>1</v>
      </c>
      <c r="D186" s="63">
        <v>1</v>
      </c>
      <c r="E186" s="63">
        <v>1</v>
      </c>
      <c r="F186" s="64">
        <v>1</v>
      </c>
      <c r="G186" s="64"/>
      <c r="H186" s="72" t="s">
        <v>133</v>
      </c>
      <c r="I186" s="74"/>
      <c r="J186" s="67"/>
      <c r="K186" s="67"/>
      <c r="L186" s="67"/>
      <c r="M186" s="67"/>
      <c r="N186" s="67"/>
    </row>
    <row r="187" spans="1:14" s="57" customFormat="1" ht="48.75" hidden="1" customHeight="1">
      <c r="A187" s="63">
        <v>2</v>
      </c>
      <c r="B187" s="63">
        <v>9</v>
      </c>
      <c r="C187" s="63">
        <v>2</v>
      </c>
      <c r="D187" s="63"/>
      <c r="E187" s="63"/>
      <c r="F187" s="64"/>
      <c r="G187" s="64"/>
      <c r="H187" s="65" t="s">
        <v>135</v>
      </c>
      <c r="I187" s="66">
        <f t="shared" ref="I187:N187" si="58">SUM(I188+I193)</f>
        <v>0</v>
      </c>
      <c r="J187" s="66">
        <f t="shared" si="58"/>
        <v>0</v>
      </c>
      <c r="K187" s="66">
        <f t="shared" si="58"/>
        <v>0</v>
      </c>
      <c r="L187" s="66">
        <f t="shared" si="58"/>
        <v>0</v>
      </c>
      <c r="M187" s="66">
        <f t="shared" si="58"/>
        <v>0</v>
      </c>
      <c r="N187" s="66">
        <f t="shared" si="58"/>
        <v>0</v>
      </c>
    </row>
    <row r="188" spans="1:14" s="57" customFormat="1" ht="47.25" hidden="1" customHeight="1">
      <c r="A188" s="63">
        <v>2</v>
      </c>
      <c r="B188" s="63">
        <v>9</v>
      </c>
      <c r="C188" s="63">
        <v>2</v>
      </c>
      <c r="D188" s="63">
        <v>1</v>
      </c>
      <c r="E188" s="63"/>
      <c r="F188" s="64"/>
      <c r="G188" s="64"/>
      <c r="H188" s="72" t="s">
        <v>134</v>
      </c>
      <c r="I188" s="66">
        <f t="shared" ref="I188:N188" si="59">I189</f>
        <v>0</v>
      </c>
      <c r="J188" s="66">
        <f t="shared" si="59"/>
        <v>0</v>
      </c>
      <c r="K188" s="66">
        <f t="shared" si="59"/>
        <v>0</v>
      </c>
      <c r="L188" s="66">
        <f t="shared" si="59"/>
        <v>0</v>
      </c>
      <c r="M188" s="66">
        <f t="shared" si="59"/>
        <v>0</v>
      </c>
      <c r="N188" s="66">
        <f t="shared" si="59"/>
        <v>0</v>
      </c>
    </row>
    <row r="189" spans="1:14" s="57" customFormat="1" ht="47.25" hidden="1" customHeight="1">
      <c r="A189" s="63">
        <v>2</v>
      </c>
      <c r="B189" s="63">
        <v>9</v>
      </c>
      <c r="C189" s="63">
        <v>2</v>
      </c>
      <c r="D189" s="63">
        <v>1</v>
      </c>
      <c r="E189" s="63">
        <v>1</v>
      </c>
      <c r="F189" s="64"/>
      <c r="G189" s="64"/>
      <c r="H189" s="72" t="s">
        <v>134</v>
      </c>
      <c r="I189" s="66">
        <f t="shared" ref="I189:N189" si="60">SUM(I190:I192)</f>
        <v>0</v>
      </c>
      <c r="J189" s="66">
        <f t="shared" si="60"/>
        <v>0</v>
      </c>
      <c r="K189" s="66">
        <f t="shared" si="60"/>
        <v>0</v>
      </c>
      <c r="L189" s="66">
        <f t="shared" si="60"/>
        <v>0</v>
      </c>
      <c r="M189" s="66">
        <f t="shared" si="60"/>
        <v>0</v>
      </c>
      <c r="N189" s="66">
        <f t="shared" si="60"/>
        <v>0</v>
      </c>
    </row>
    <row r="190" spans="1:14" s="57" customFormat="1" ht="60" hidden="1" customHeight="1">
      <c r="A190" s="63">
        <v>2</v>
      </c>
      <c r="B190" s="63">
        <v>9</v>
      </c>
      <c r="C190" s="63">
        <v>2</v>
      </c>
      <c r="D190" s="63">
        <v>1</v>
      </c>
      <c r="E190" s="63">
        <v>1</v>
      </c>
      <c r="F190" s="64">
        <v>1</v>
      </c>
      <c r="G190" s="64"/>
      <c r="H190" s="72" t="s">
        <v>136</v>
      </c>
      <c r="I190" s="74"/>
      <c r="J190" s="74"/>
      <c r="K190" s="74"/>
      <c r="L190" s="74"/>
      <c r="M190" s="74"/>
      <c r="N190" s="74"/>
    </row>
    <row r="191" spans="1:14" s="57" customFormat="1" ht="71.25" hidden="1" customHeight="1">
      <c r="A191" s="63">
        <v>2</v>
      </c>
      <c r="B191" s="63">
        <v>9</v>
      </c>
      <c r="C191" s="63">
        <v>2</v>
      </c>
      <c r="D191" s="63">
        <v>1</v>
      </c>
      <c r="E191" s="63">
        <v>1</v>
      </c>
      <c r="F191" s="64">
        <v>2</v>
      </c>
      <c r="G191" s="64"/>
      <c r="H191" s="72" t="s">
        <v>137</v>
      </c>
      <c r="I191" s="67"/>
      <c r="J191" s="74"/>
      <c r="K191" s="74"/>
      <c r="L191" s="74"/>
      <c r="M191" s="74"/>
      <c r="N191" s="74"/>
    </row>
    <row r="192" spans="1:14" s="57" customFormat="1" ht="60.75" hidden="1" customHeight="1">
      <c r="A192" s="63">
        <v>2</v>
      </c>
      <c r="B192" s="63">
        <v>9</v>
      </c>
      <c r="C192" s="63">
        <v>2</v>
      </c>
      <c r="D192" s="63">
        <v>1</v>
      </c>
      <c r="E192" s="63">
        <v>1</v>
      </c>
      <c r="F192" s="64">
        <v>3</v>
      </c>
      <c r="G192" s="64"/>
      <c r="H192" s="72" t="s">
        <v>138</v>
      </c>
      <c r="I192" s="74"/>
      <c r="J192" s="67"/>
      <c r="K192" s="67"/>
      <c r="L192" s="67"/>
      <c r="M192" s="67"/>
      <c r="N192" s="67"/>
    </row>
    <row r="193" spans="1:14" s="57" customFormat="1" ht="48.75" hidden="1" customHeight="1">
      <c r="A193" s="63">
        <v>2</v>
      </c>
      <c r="B193" s="63">
        <v>9</v>
      </c>
      <c r="C193" s="63">
        <v>2</v>
      </c>
      <c r="D193" s="63">
        <v>2</v>
      </c>
      <c r="E193" s="63"/>
      <c r="F193" s="64"/>
      <c r="G193" s="64"/>
      <c r="H193" s="72" t="s">
        <v>139</v>
      </c>
      <c r="I193" s="66">
        <f t="shared" ref="I193:N193" si="61">I194</f>
        <v>0</v>
      </c>
      <c r="J193" s="66">
        <f t="shared" si="61"/>
        <v>0</v>
      </c>
      <c r="K193" s="66">
        <f t="shared" si="61"/>
        <v>0</v>
      </c>
      <c r="L193" s="66">
        <f t="shared" si="61"/>
        <v>0</v>
      </c>
      <c r="M193" s="66">
        <f t="shared" si="61"/>
        <v>0</v>
      </c>
      <c r="N193" s="66">
        <f t="shared" si="61"/>
        <v>0</v>
      </c>
    </row>
    <row r="194" spans="1:14" s="57" customFormat="1" ht="46.5" hidden="1" customHeight="1">
      <c r="A194" s="63">
        <v>2</v>
      </c>
      <c r="B194" s="63">
        <v>9</v>
      </c>
      <c r="C194" s="63">
        <v>2</v>
      </c>
      <c r="D194" s="63">
        <v>2</v>
      </c>
      <c r="E194" s="63">
        <v>1</v>
      </c>
      <c r="F194" s="64"/>
      <c r="G194" s="64"/>
      <c r="H194" s="72" t="s">
        <v>139</v>
      </c>
      <c r="I194" s="66">
        <f t="shared" ref="I194:N194" si="62">SUM(I195:I197)</f>
        <v>0</v>
      </c>
      <c r="J194" s="66">
        <f t="shared" si="62"/>
        <v>0</v>
      </c>
      <c r="K194" s="66">
        <f t="shared" si="62"/>
        <v>0</v>
      </c>
      <c r="L194" s="66">
        <f t="shared" si="62"/>
        <v>0</v>
      </c>
      <c r="M194" s="66">
        <f t="shared" si="62"/>
        <v>0</v>
      </c>
      <c r="N194" s="66">
        <f t="shared" si="62"/>
        <v>0</v>
      </c>
    </row>
    <row r="195" spans="1:14" s="57" customFormat="1" ht="58.5" hidden="1" customHeight="1">
      <c r="A195" s="63">
        <v>2</v>
      </c>
      <c r="B195" s="63">
        <v>9</v>
      </c>
      <c r="C195" s="63">
        <v>2</v>
      </c>
      <c r="D195" s="63">
        <v>2</v>
      </c>
      <c r="E195" s="63">
        <v>1</v>
      </c>
      <c r="F195" s="64">
        <v>1</v>
      </c>
      <c r="G195" s="64"/>
      <c r="H195" s="72" t="s">
        <v>140</v>
      </c>
      <c r="I195" s="74"/>
      <c r="J195" s="74"/>
      <c r="K195" s="74"/>
      <c r="L195" s="74"/>
      <c r="M195" s="74"/>
      <c r="N195" s="74"/>
    </row>
    <row r="196" spans="1:14" s="57" customFormat="1" ht="60" hidden="1" customHeight="1">
      <c r="A196" s="68">
        <v>2</v>
      </c>
      <c r="B196" s="68">
        <v>9</v>
      </c>
      <c r="C196" s="68">
        <v>2</v>
      </c>
      <c r="D196" s="68">
        <v>2</v>
      </c>
      <c r="E196" s="68">
        <v>1</v>
      </c>
      <c r="F196" s="70">
        <v>2</v>
      </c>
      <c r="G196" s="70"/>
      <c r="H196" s="72" t="s">
        <v>141</v>
      </c>
      <c r="I196" s="74"/>
      <c r="J196" s="67"/>
      <c r="K196" s="67"/>
      <c r="L196" s="67"/>
      <c r="M196" s="67"/>
      <c r="N196" s="67"/>
    </row>
    <row r="197" spans="1:14" s="57" customFormat="1" ht="60" hidden="1" customHeight="1">
      <c r="A197" s="68">
        <v>2</v>
      </c>
      <c r="B197" s="68">
        <v>9</v>
      </c>
      <c r="C197" s="68">
        <v>2</v>
      </c>
      <c r="D197" s="68">
        <v>2</v>
      </c>
      <c r="E197" s="68">
        <v>1</v>
      </c>
      <c r="F197" s="70">
        <v>3</v>
      </c>
      <c r="G197" s="70"/>
      <c r="H197" s="72" t="s">
        <v>142</v>
      </c>
      <c r="I197" s="74"/>
      <c r="J197" s="74"/>
      <c r="K197" s="74"/>
      <c r="L197" s="74"/>
      <c r="M197" s="74"/>
      <c r="N197" s="74"/>
    </row>
    <row r="198" spans="1:14" s="57" customFormat="1" ht="81.75" hidden="1" customHeight="1">
      <c r="A198" s="58">
        <v>3</v>
      </c>
      <c r="B198" s="58"/>
      <c r="C198" s="58"/>
      <c r="D198" s="58"/>
      <c r="E198" s="58"/>
      <c r="F198" s="59"/>
      <c r="G198" s="59"/>
      <c r="H198" s="77" t="s">
        <v>143</v>
      </c>
      <c r="I198" s="60">
        <f t="shared" ref="I198:N198" si="63">SUM(I199+I251+I316)</f>
        <v>0</v>
      </c>
      <c r="J198" s="60">
        <f t="shared" si="63"/>
        <v>0</v>
      </c>
      <c r="K198" s="60">
        <f t="shared" si="63"/>
        <v>0</v>
      </c>
      <c r="L198" s="60">
        <f t="shared" si="63"/>
        <v>0</v>
      </c>
      <c r="M198" s="60">
        <f t="shared" si="63"/>
        <v>0</v>
      </c>
      <c r="N198" s="60">
        <f t="shared" si="63"/>
        <v>0</v>
      </c>
    </row>
    <row r="199" spans="1:14" s="57" customFormat="1" ht="24.75" hidden="1" customHeight="1">
      <c r="A199" s="62">
        <v>3</v>
      </c>
      <c r="B199" s="62">
        <v>1</v>
      </c>
      <c r="C199" s="62"/>
      <c r="D199" s="62"/>
      <c r="E199" s="62"/>
      <c r="F199" s="75"/>
      <c r="G199" s="75"/>
      <c r="H199" s="71" t="s">
        <v>46</v>
      </c>
      <c r="I199" s="60">
        <f t="shared" ref="I199:N199" si="64">SUM(I200+I222+I229+I241+I245)</f>
        <v>0</v>
      </c>
      <c r="J199" s="60">
        <f t="shared" si="64"/>
        <v>0</v>
      </c>
      <c r="K199" s="60">
        <f t="shared" si="64"/>
        <v>0</v>
      </c>
      <c r="L199" s="60">
        <f t="shared" si="64"/>
        <v>0</v>
      </c>
      <c r="M199" s="60">
        <f t="shared" si="64"/>
        <v>0</v>
      </c>
      <c r="N199" s="60">
        <f t="shared" si="64"/>
        <v>0</v>
      </c>
    </row>
    <row r="200" spans="1:14" s="57" customFormat="1" ht="26.25" hidden="1" customHeight="1">
      <c r="A200" s="63">
        <v>3</v>
      </c>
      <c r="B200" s="63">
        <v>1</v>
      </c>
      <c r="C200" s="63">
        <v>1</v>
      </c>
      <c r="D200" s="63"/>
      <c r="E200" s="63"/>
      <c r="F200" s="64"/>
      <c r="G200" s="64"/>
      <c r="H200" s="65" t="s">
        <v>144</v>
      </c>
      <c r="I200" s="66">
        <f t="shared" ref="I200:N200" si="65">SUM(I201+I204+I209+I214+I219)</f>
        <v>0</v>
      </c>
      <c r="J200" s="66">
        <f t="shared" si="65"/>
        <v>0</v>
      </c>
      <c r="K200" s="66">
        <f t="shared" si="65"/>
        <v>0</v>
      </c>
      <c r="L200" s="66">
        <f t="shared" si="65"/>
        <v>0</v>
      </c>
      <c r="M200" s="66">
        <f t="shared" si="65"/>
        <v>0</v>
      </c>
      <c r="N200" s="66">
        <f t="shared" si="65"/>
        <v>0</v>
      </c>
    </row>
    <row r="201" spans="1:14" s="57" customFormat="1" ht="15" hidden="1" customHeight="1">
      <c r="A201" s="63">
        <v>3</v>
      </c>
      <c r="B201" s="63">
        <v>1</v>
      </c>
      <c r="C201" s="63">
        <v>1</v>
      </c>
      <c r="D201" s="63">
        <v>1</v>
      </c>
      <c r="E201" s="63"/>
      <c r="F201" s="64"/>
      <c r="G201" s="64"/>
      <c r="H201" s="63" t="s">
        <v>145</v>
      </c>
      <c r="I201" s="66">
        <f t="shared" ref="I201:N202" si="66">I202</f>
        <v>0</v>
      </c>
      <c r="J201" s="66">
        <f t="shared" si="66"/>
        <v>0</v>
      </c>
      <c r="K201" s="66">
        <f t="shared" si="66"/>
        <v>0</v>
      </c>
      <c r="L201" s="66">
        <f t="shared" si="66"/>
        <v>0</v>
      </c>
      <c r="M201" s="66">
        <f t="shared" si="66"/>
        <v>0</v>
      </c>
      <c r="N201" s="66">
        <f t="shared" si="66"/>
        <v>0</v>
      </c>
    </row>
    <row r="202" spans="1:14" s="57" customFormat="1" ht="15" hidden="1" customHeight="1">
      <c r="A202" s="63">
        <v>3</v>
      </c>
      <c r="B202" s="63">
        <v>1</v>
      </c>
      <c r="C202" s="63">
        <v>1</v>
      </c>
      <c r="D202" s="63">
        <v>1</v>
      </c>
      <c r="E202" s="63">
        <v>1</v>
      </c>
      <c r="F202" s="64"/>
      <c r="G202" s="64"/>
      <c r="H202" s="63" t="s">
        <v>145</v>
      </c>
      <c r="I202" s="66">
        <f t="shared" si="66"/>
        <v>0</v>
      </c>
      <c r="J202" s="66">
        <f t="shared" si="66"/>
        <v>0</v>
      </c>
      <c r="K202" s="66">
        <f t="shared" si="66"/>
        <v>0</v>
      </c>
      <c r="L202" s="66">
        <f t="shared" si="66"/>
        <v>0</v>
      </c>
      <c r="M202" s="66">
        <f t="shared" si="66"/>
        <v>0</v>
      </c>
      <c r="N202" s="66">
        <f t="shared" si="66"/>
        <v>0</v>
      </c>
    </row>
    <row r="203" spans="1:14" s="57" customFormat="1" ht="15.75" hidden="1" customHeight="1">
      <c r="A203" s="63">
        <v>3</v>
      </c>
      <c r="B203" s="63">
        <v>1</v>
      </c>
      <c r="C203" s="63">
        <v>1</v>
      </c>
      <c r="D203" s="63">
        <v>1</v>
      </c>
      <c r="E203" s="63">
        <v>1</v>
      </c>
      <c r="F203" s="64">
        <v>1</v>
      </c>
      <c r="G203" s="64"/>
      <c r="H203" s="63" t="s">
        <v>145</v>
      </c>
      <c r="I203" s="74"/>
      <c r="J203" s="67"/>
      <c r="K203" s="67"/>
      <c r="L203" s="67"/>
      <c r="M203" s="67"/>
      <c r="N203" s="67"/>
    </row>
    <row r="204" spans="1:14" s="57" customFormat="1" ht="15" hidden="1" customHeight="1">
      <c r="A204" s="63">
        <v>3</v>
      </c>
      <c r="B204" s="63">
        <v>1</v>
      </c>
      <c r="C204" s="63">
        <v>1</v>
      </c>
      <c r="D204" s="63">
        <v>2</v>
      </c>
      <c r="E204" s="63"/>
      <c r="F204" s="64"/>
      <c r="G204" s="64"/>
      <c r="H204" s="63" t="s">
        <v>146</v>
      </c>
      <c r="I204" s="66">
        <f t="shared" ref="I204:N204" si="67">I205</f>
        <v>0</v>
      </c>
      <c r="J204" s="66">
        <f t="shared" si="67"/>
        <v>0</v>
      </c>
      <c r="K204" s="66">
        <f t="shared" si="67"/>
        <v>0</v>
      </c>
      <c r="L204" s="66">
        <f t="shared" si="67"/>
        <v>0</v>
      </c>
      <c r="M204" s="66">
        <f t="shared" si="67"/>
        <v>0</v>
      </c>
      <c r="N204" s="66">
        <f t="shared" si="67"/>
        <v>0</v>
      </c>
    </row>
    <row r="205" spans="1:14" s="57" customFormat="1" ht="16.5" hidden="1" customHeight="1">
      <c r="A205" s="63">
        <v>3</v>
      </c>
      <c r="B205" s="63">
        <v>1</v>
      </c>
      <c r="C205" s="63">
        <v>1</v>
      </c>
      <c r="D205" s="63">
        <v>2</v>
      </c>
      <c r="E205" s="63">
        <v>1</v>
      </c>
      <c r="F205" s="64"/>
      <c r="G205" s="64"/>
      <c r="H205" s="63" t="s">
        <v>146</v>
      </c>
      <c r="I205" s="66">
        <f t="shared" ref="I205:N205" si="68">SUM(I206:I208)</f>
        <v>0</v>
      </c>
      <c r="J205" s="66">
        <f t="shared" si="68"/>
        <v>0</v>
      </c>
      <c r="K205" s="66">
        <f t="shared" si="68"/>
        <v>0</v>
      </c>
      <c r="L205" s="66">
        <f t="shared" si="68"/>
        <v>0</v>
      </c>
      <c r="M205" s="66">
        <f t="shared" si="68"/>
        <v>0</v>
      </c>
      <c r="N205" s="66">
        <f t="shared" si="68"/>
        <v>0</v>
      </c>
    </row>
    <row r="206" spans="1:14" s="57" customFormat="1" ht="23.25" hidden="1" customHeight="1">
      <c r="A206" s="63">
        <v>3</v>
      </c>
      <c r="B206" s="63">
        <v>1</v>
      </c>
      <c r="C206" s="63">
        <v>1</v>
      </c>
      <c r="D206" s="63">
        <v>2</v>
      </c>
      <c r="E206" s="63">
        <v>1</v>
      </c>
      <c r="F206" s="64">
        <v>1</v>
      </c>
      <c r="G206" s="64"/>
      <c r="H206" s="63" t="s">
        <v>147</v>
      </c>
      <c r="I206" s="74"/>
      <c r="J206" s="67"/>
      <c r="K206" s="67"/>
      <c r="L206" s="67"/>
      <c r="M206" s="67"/>
      <c r="N206" s="67"/>
    </row>
    <row r="207" spans="1:14" s="57" customFormat="1" ht="23.25" hidden="1" customHeight="1">
      <c r="A207" s="63">
        <v>3</v>
      </c>
      <c r="B207" s="63">
        <v>1</v>
      </c>
      <c r="C207" s="63">
        <v>1</v>
      </c>
      <c r="D207" s="63">
        <v>2</v>
      </c>
      <c r="E207" s="63">
        <v>1</v>
      </c>
      <c r="F207" s="64">
        <v>2</v>
      </c>
      <c r="G207" s="64"/>
      <c r="H207" s="63" t="s">
        <v>148</v>
      </c>
      <c r="I207" s="74"/>
      <c r="J207" s="67"/>
      <c r="K207" s="67"/>
      <c r="L207" s="67"/>
      <c r="M207" s="67"/>
      <c r="N207" s="67"/>
    </row>
    <row r="208" spans="1:14" s="57" customFormat="1" ht="24" hidden="1" customHeight="1">
      <c r="A208" s="63">
        <v>3</v>
      </c>
      <c r="B208" s="63">
        <v>1</v>
      </c>
      <c r="C208" s="63">
        <v>1</v>
      </c>
      <c r="D208" s="63">
        <v>2</v>
      </c>
      <c r="E208" s="63">
        <v>1</v>
      </c>
      <c r="F208" s="64">
        <v>3</v>
      </c>
      <c r="G208" s="64"/>
      <c r="H208" s="63" t="s">
        <v>149</v>
      </c>
      <c r="I208" s="74"/>
      <c r="J208" s="67"/>
      <c r="K208" s="67"/>
      <c r="L208" s="67"/>
      <c r="M208" s="67"/>
      <c r="N208" s="67"/>
    </row>
    <row r="209" spans="1:14" s="57" customFormat="1" ht="22.5" hidden="1" customHeight="1">
      <c r="A209" s="63">
        <v>3</v>
      </c>
      <c r="B209" s="63">
        <v>1</v>
      </c>
      <c r="C209" s="63">
        <v>1</v>
      </c>
      <c r="D209" s="63">
        <v>3</v>
      </c>
      <c r="E209" s="63"/>
      <c r="F209" s="64"/>
      <c r="G209" s="64"/>
      <c r="H209" s="63" t="s">
        <v>150</v>
      </c>
      <c r="I209" s="66">
        <f t="shared" ref="I209:N209" si="69">I210</f>
        <v>0</v>
      </c>
      <c r="J209" s="66">
        <f t="shared" si="69"/>
        <v>0</v>
      </c>
      <c r="K209" s="66">
        <f t="shared" si="69"/>
        <v>0</v>
      </c>
      <c r="L209" s="66">
        <f t="shared" si="69"/>
        <v>0</v>
      </c>
      <c r="M209" s="66">
        <f t="shared" si="69"/>
        <v>0</v>
      </c>
      <c r="N209" s="66">
        <f t="shared" si="69"/>
        <v>0</v>
      </c>
    </row>
    <row r="210" spans="1:14" s="57" customFormat="1" ht="24" hidden="1" customHeight="1">
      <c r="A210" s="63">
        <v>3</v>
      </c>
      <c r="B210" s="63">
        <v>1</v>
      </c>
      <c r="C210" s="63">
        <v>1</v>
      </c>
      <c r="D210" s="63">
        <v>3</v>
      </c>
      <c r="E210" s="63">
        <v>1</v>
      </c>
      <c r="F210" s="64"/>
      <c r="G210" s="64"/>
      <c r="H210" s="63" t="s">
        <v>150</v>
      </c>
      <c r="I210" s="66">
        <f t="shared" ref="I210:N210" si="70">SUM(I211:I213)</f>
        <v>0</v>
      </c>
      <c r="J210" s="66">
        <f t="shared" si="70"/>
        <v>0</v>
      </c>
      <c r="K210" s="66">
        <f t="shared" si="70"/>
        <v>0</v>
      </c>
      <c r="L210" s="66">
        <f t="shared" si="70"/>
        <v>0</v>
      </c>
      <c r="M210" s="66">
        <f t="shared" si="70"/>
        <v>0</v>
      </c>
      <c r="N210" s="66">
        <f t="shared" si="70"/>
        <v>0</v>
      </c>
    </row>
    <row r="211" spans="1:14" s="57" customFormat="1" ht="24" hidden="1" customHeight="1">
      <c r="A211" s="63">
        <v>3</v>
      </c>
      <c r="B211" s="63">
        <v>1</v>
      </c>
      <c r="C211" s="63">
        <v>1</v>
      </c>
      <c r="D211" s="63">
        <v>3</v>
      </c>
      <c r="E211" s="63">
        <v>1</v>
      </c>
      <c r="F211" s="64">
        <v>1</v>
      </c>
      <c r="G211" s="64"/>
      <c r="H211" s="63" t="s">
        <v>151</v>
      </c>
      <c r="I211" s="74"/>
      <c r="J211" s="67"/>
      <c r="K211" s="67"/>
      <c r="L211" s="67"/>
      <c r="M211" s="67"/>
      <c r="N211" s="67"/>
    </row>
    <row r="212" spans="1:14" s="57" customFormat="1" ht="25.5" hidden="1" customHeight="1">
      <c r="A212" s="63">
        <v>3</v>
      </c>
      <c r="B212" s="63">
        <v>1</v>
      </c>
      <c r="C212" s="63">
        <v>1</v>
      </c>
      <c r="D212" s="63">
        <v>3</v>
      </c>
      <c r="E212" s="63">
        <v>1</v>
      </c>
      <c r="F212" s="64">
        <v>2</v>
      </c>
      <c r="G212" s="64"/>
      <c r="H212" s="63" t="s">
        <v>152</v>
      </c>
      <c r="I212" s="74"/>
      <c r="J212" s="67"/>
      <c r="K212" s="67"/>
      <c r="L212" s="67"/>
      <c r="M212" s="67"/>
      <c r="N212" s="67"/>
    </row>
    <row r="213" spans="1:14" s="57" customFormat="1" ht="25.5" hidden="1" customHeight="1">
      <c r="A213" s="63">
        <v>3</v>
      </c>
      <c r="B213" s="63">
        <v>1</v>
      </c>
      <c r="C213" s="63">
        <v>1</v>
      </c>
      <c r="D213" s="63">
        <v>3</v>
      </c>
      <c r="E213" s="63">
        <v>1</v>
      </c>
      <c r="F213" s="64">
        <v>3</v>
      </c>
      <c r="G213" s="64"/>
      <c r="H213" s="63" t="s">
        <v>153</v>
      </c>
      <c r="I213" s="74"/>
      <c r="J213" s="67"/>
      <c r="K213" s="67"/>
      <c r="L213" s="67"/>
      <c r="M213" s="67"/>
      <c r="N213" s="67"/>
    </row>
    <row r="214" spans="1:14" s="57" customFormat="1" ht="23.25" hidden="1" customHeight="1">
      <c r="A214" s="63">
        <v>3</v>
      </c>
      <c r="B214" s="63">
        <v>1</v>
      </c>
      <c r="C214" s="63">
        <v>1</v>
      </c>
      <c r="D214" s="63">
        <v>4</v>
      </c>
      <c r="E214" s="63"/>
      <c r="F214" s="64"/>
      <c r="G214" s="64"/>
      <c r="H214" s="63" t="s">
        <v>154</v>
      </c>
      <c r="I214" s="66">
        <f t="shared" ref="I214:N214" si="71">I215</f>
        <v>0</v>
      </c>
      <c r="J214" s="66">
        <f t="shared" si="71"/>
        <v>0</v>
      </c>
      <c r="K214" s="66">
        <f t="shared" si="71"/>
        <v>0</v>
      </c>
      <c r="L214" s="66">
        <f t="shared" si="71"/>
        <v>0</v>
      </c>
      <c r="M214" s="66">
        <f t="shared" si="71"/>
        <v>0</v>
      </c>
      <c r="N214" s="66">
        <f t="shared" si="71"/>
        <v>0</v>
      </c>
    </row>
    <row r="215" spans="1:14" s="57" customFormat="1" ht="24.75" hidden="1" customHeight="1">
      <c r="A215" s="63">
        <v>3</v>
      </c>
      <c r="B215" s="63">
        <v>1</v>
      </c>
      <c r="C215" s="63">
        <v>1</v>
      </c>
      <c r="D215" s="63">
        <v>4</v>
      </c>
      <c r="E215" s="63">
        <v>1</v>
      </c>
      <c r="F215" s="64"/>
      <c r="G215" s="64"/>
      <c r="H215" s="63" t="s">
        <v>154</v>
      </c>
      <c r="I215" s="66">
        <f t="shared" ref="I215:N215" si="72">SUM(I216:I218)</f>
        <v>0</v>
      </c>
      <c r="J215" s="66">
        <f t="shared" si="72"/>
        <v>0</v>
      </c>
      <c r="K215" s="66">
        <f t="shared" si="72"/>
        <v>0</v>
      </c>
      <c r="L215" s="66">
        <f t="shared" si="72"/>
        <v>0</v>
      </c>
      <c r="M215" s="66">
        <f t="shared" si="72"/>
        <v>0</v>
      </c>
      <c r="N215" s="66">
        <f t="shared" si="72"/>
        <v>0</v>
      </c>
    </row>
    <row r="216" spans="1:14" s="57" customFormat="1" ht="23.25" hidden="1" customHeight="1">
      <c r="A216" s="63">
        <v>3</v>
      </c>
      <c r="B216" s="63">
        <v>1</v>
      </c>
      <c r="C216" s="63">
        <v>1</v>
      </c>
      <c r="D216" s="63">
        <v>4</v>
      </c>
      <c r="E216" s="63">
        <v>1</v>
      </c>
      <c r="F216" s="64">
        <v>1</v>
      </c>
      <c r="G216" s="64"/>
      <c r="H216" s="63" t="s">
        <v>155</v>
      </c>
      <c r="I216" s="74"/>
      <c r="J216" s="67"/>
      <c r="K216" s="67"/>
      <c r="L216" s="67"/>
      <c r="M216" s="67"/>
      <c r="N216" s="67"/>
    </row>
    <row r="217" spans="1:14" s="57" customFormat="1" ht="24.75" hidden="1" customHeight="1">
      <c r="A217" s="63">
        <v>3</v>
      </c>
      <c r="B217" s="63">
        <v>1</v>
      </c>
      <c r="C217" s="63">
        <v>1</v>
      </c>
      <c r="D217" s="63">
        <v>4</v>
      </c>
      <c r="E217" s="63">
        <v>1</v>
      </c>
      <c r="F217" s="64">
        <v>2</v>
      </c>
      <c r="G217" s="64"/>
      <c r="H217" s="63" t="s">
        <v>156</v>
      </c>
      <c r="I217" s="74"/>
      <c r="J217" s="67"/>
      <c r="K217" s="67"/>
      <c r="L217" s="67"/>
      <c r="M217" s="67"/>
      <c r="N217" s="67"/>
    </row>
    <row r="218" spans="1:14" s="57" customFormat="1" ht="14.25" hidden="1" customHeight="1">
      <c r="A218" s="63">
        <v>3</v>
      </c>
      <c r="B218" s="63">
        <v>1</v>
      </c>
      <c r="C218" s="63">
        <v>1</v>
      </c>
      <c r="D218" s="63">
        <v>4</v>
      </c>
      <c r="E218" s="63">
        <v>1</v>
      </c>
      <c r="F218" s="64">
        <v>3</v>
      </c>
      <c r="G218" s="64"/>
      <c r="H218" s="63" t="s">
        <v>157</v>
      </c>
      <c r="I218" s="74"/>
      <c r="J218" s="67"/>
      <c r="K218" s="67"/>
      <c r="L218" s="67"/>
      <c r="M218" s="67"/>
      <c r="N218" s="67"/>
    </row>
    <row r="219" spans="1:14" s="57" customFormat="1" ht="26.25" hidden="1" customHeight="1">
      <c r="A219" s="63">
        <v>3</v>
      </c>
      <c r="B219" s="63">
        <v>1</v>
      </c>
      <c r="C219" s="63">
        <v>1</v>
      </c>
      <c r="D219" s="63">
        <v>5</v>
      </c>
      <c r="E219" s="63"/>
      <c r="F219" s="64"/>
      <c r="G219" s="64"/>
      <c r="H219" s="63" t="s">
        <v>158</v>
      </c>
      <c r="I219" s="66">
        <f t="shared" ref="I219:N220" si="73">I220</f>
        <v>0</v>
      </c>
      <c r="J219" s="66">
        <f t="shared" si="73"/>
        <v>0</v>
      </c>
      <c r="K219" s="66">
        <f t="shared" si="73"/>
        <v>0</v>
      </c>
      <c r="L219" s="66">
        <f t="shared" si="73"/>
        <v>0</v>
      </c>
      <c r="M219" s="66">
        <f t="shared" si="73"/>
        <v>0</v>
      </c>
      <c r="N219" s="66">
        <f t="shared" si="73"/>
        <v>0</v>
      </c>
    </row>
    <row r="220" spans="1:14" s="57" customFormat="1" ht="24.75" hidden="1" customHeight="1">
      <c r="A220" s="63">
        <v>3</v>
      </c>
      <c r="B220" s="63">
        <v>1</v>
      </c>
      <c r="C220" s="63">
        <v>1</v>
      </c>
      <c r="D220" s="63">
        <v>5</v>
      </c>
      <c r="E220" s="63">
        <v>1</v>
      </c>
      <c r="F220" s="64"/>
      <c r="G220" s="64"/>
      <c r="H220" s="63" t="s">
        <v>158</v>
      </c>
      <c r="I220" s="66">
        <f t="shared" si="73"/>
        <v>0</v>
      </c>
      <c r="J220" s="66">
        <f t="shared" si="73"/>
        <v>0</v>
      </c>
      <c r="K220" s="66">
        <f t="shared" si="73"/>
        <v>0</v>
      </c>
      <c r="L220" s="66">
        <f t="shared" si="73"/>
        <v>0</v>
      </c>
      <c r="M220" s="66">
        <f t="shared" si="73"/>
        <v>0</v>
      </c>
      <c r="N220" s="66">
        <f t="shared" si="73"/>
        <v>0</v>
      </c>
    </row>
    <row r="221" spans="1:14" s="57" customFormat="1" ht="27" hidden="1" customHeight="1">
      <c r="A221" s="68">
        <v>3</v>
      </c>
      <c r="B221" s="68">
        <v>1</v>
      </c>
      <c r="C221" s="68">
        <v>1</v>
      </c>
      <c r="D221" s="68">
        <v>5</v>
      </c>
      <c r="E221" s="68">
        <v>1</v>
      </c>
      <c r="F221" s="70">
        <v>1</v>
      </c>
      <c r="G221" s="70"/>
      <c r="H221" s="63" t="s">
        <v>158</v>
      </c>
      <c r="I221" s="67"/>
      <c r="J221" s="67"/>
      <c r="K221" s="67"/>
      <c r="L221" s="67"/>
      <c r="M221" s="67"/>
      <c r="N221" s="67"/>
    </row>
    <row r="222" spans="1:14" s="57" customFormat="1" ht="28.5" hidden="1" customHeight="1">
      <c r="A222" s="63">
        <v>3</v>
      </c>
      <c r="B222" s="63">
        <v>1</v>
      </c>
      <c r="C222" s="63">
        <v>2</v>
      </c>
      <c r="D222" s="63"/>
      <c r="E222" s="63"/>
      <c r="F222" s="64"/>
      <c r="G222" s="64"/>
      <c r="H222" s="65" t="s">
        <v>159</v>
      </c>
      <c r="I222" s="66">
        <f t="shared" ref="I222:N223" si="74">I223</f>
        <v>0</v>
      </c>
      <c r="J222" s="66">
        <f t="shared" si="74"/>
        <v>0</v>
      </c>
      <c r="K222" s="66">
        <f t="shared" si="74"/>
        <v>0</v>
      </c>
      <c r="L222" s="66">
        <f t="shared" si="74"/>
        <v>0</v>
      </c>
      <c r="M222" s="66">
        <f t="shared" si="74"/>
        <v>0</v>
      </c>
      <c r="N222" s="66">
        <f t="shared" si="74"/>
        <v>0</v>
      </c>
    </row>
    <row r="223" spans="1:14" s="57" customFormat="1" ht="25.5" hidden="1" customHeight="1">
      <c r="A223" s="63">
        <v>3</v>
      </c>
      <c r="B223" s="63">
        <v>1</v>
      </c>
      <c r="C223" s="63">
        <v>2</v>
      </c>
      <c r="D223" s="63">
        <v>1</v>
      </c>
      <c r="E223" s="63"/>
      <c r="F223" s="64"/>
      <c r="G223" s="64"/>
      <c r="H223" s="72" t="s">
        <v>159</v>
      </c>
      <c r="I223" s="66">
        <f t="shared" si="74"/>
        <v>0</v>
      </c>
      <c r="J223" s="66">
        <f t="shared" si="74"/>
        <v>0</v>
      </c>
      <c r="K223" s="66">
        <f t="shared" si="74"/>
        <v>0</v>
      </c>
      <c r="L223" s="66">
        <f t="shared" si="74"/>
        <v>0</v>
      </c>
      <c r="M223" s="66">
        <f t="shared" si="74"/>
        <v>0</v>
      </c>
      <c r="N223" s="66">
        <f t="shared" si="74"/>
        <v>0</v>
      </c>
    </row>
    <row r="224" spans="1:14" s="57" customFormat="1" ht="24" hidden="1" customHeight="1">
      <c r="A224" s="63">
        <v>3</v>
      </c>
      <c r="B224" s="63">
        <v>1</v>
      </c>
      <c r="C224" s="63">
        <v>2</v>
      </c>
      <c r="D224" s="63">
        <v>1</v>
      </c>
      <c r="E224" s="63">
        <v>1</v>
      </c>
      <c r="F224" s="64"/>
      <c r="G224" s="64"/>
      <c r="H224" s="72" t="s">
        <v>159</v>
      </c>
      <c r="I224" s="66">
        <f t="shared" ref="I224:N224" si="75">SUM(I225:I228)</f>
        <v>0</v>
      </c>
      <c r="J224" s="66">
        <f t="shared" si="75"/>
        <v>0</v>
      </c>
      <c r="K224" s="66">
        <f t="shared" si="75"/>
        <v>0</v>
      </c>
      <c r="L224" s="66">
        <f t="shared" si="75"/>
        <v>0</v>
      </c>
      <c r="M224" s="66">
        <f t="shared" si="75"/>
        <v>0</v>
      </c>
      <c r="N224" s="66">
        <f t="shared" si="75"/>
        <v>0</v>
      </c>
    </row>
    <row r="225" spans="1:14" s="57" customFormat="1" ht="47.25" hidden="1" customHeight="1">
      <c r="A225" s="63">
        <v>3</v>
      </c>
      <c r="B225" s="63">
        <v>1</v>
      </c>
      <c r="C225" s="63">
        <v>2</v>
      </c>
      <c r="D225" s="63">
        <v>1</v>
      </c>
      <c r="E225" s="63">
        <v>1</v>
      </c>
      <c r="F225" s="64">
        <v>2</v>
      </c>
      <c r="G225" s="64"/>
      <c r="H225" s="88" t="s">
        <v>160</v>
      </c>
      <c r="I225" s="67"/>
      <c r="J225" s="67"/>
      <c r="K225" s="67"/>
      <c r="L225" s="67"/>
      <c r="M225" s="67"/>
      <c r="N225" s="67"/>
    </row>
    <row r="226" spans="1:14" s="57" customFormat="1" ht="15.75" hidden="1" customHeight="1">
      <c r="A226" s="63">
        <v>3</v>
      </c>
      <c r="B226" s="63">
        <v>1</v>
      </c>
      <c r="C226" s="63">
        <v>2</v>
      </c>
      <c r="D226" s="63">
        <v>1</v>
      </c>
      <c r="E226" s="63">
        <v>1</v>
      </c>
      <c r="F226" s="64">
        <v>3</v>
      </c>
      <c r="G226" s="64"/>
      <c r="H226" s="88" t="s">
        <v>161</v>
      </c>
      <c r="I226" s="67"/>
      <c r="J226" s="67"/>
      <c r="K226" s="67"/>
      <c r="L226" s="67"/>
      <c r="M226" s="67"/>
      <c r="N226" s="67"/>
    </row>
    <row r="227" spans="1:14" s="57" customFormat="1" ht="27" hidden="1" customHeight="1">
      <c r="A227" s="63">
        <v>3</v>
      </c>
      <c r="B227" s="63">
        <v>1</v>
      </c>
      <c r="C227" s="63">
        <v>2</v>
      </c>
      <c r="D227" s="63">
        <v>1</v>
      </c>
      <c r="E227" s="63">
        <v>1</v>
      </c>
      <c r="F227" s="64">
        <v>4</v>
      </c>
      <c r="G227" s="64"/>
      <c r="H227" s="88" t="s">
        <v>162</v>
      </c>
      <c r="I227" s="67"/>
      <c r="J227" s="67"/>
      <c r="K227" s="67"/>
      <c r="L227" s="67"/>
      <c r="M227" s="67"/>
      <c r="N227" s="67"/>
    </row>
    <row r="228" spans="1:14" s="57" customFormat="1" ht="24.75" hidden="1" customHeight="1">
      <c r="A228" s="63">
        <v>3</v>
      </c>
      <c r="B228" s="63">
        <v>1</v>
      </c>
      <c r="C228" s="63">
        <v>2</v>
      </c>
      <c r="D228" s="63">
        <v>1</v>
      </c>
      <c r="E228" s="63">
        <v>1</v>
      </c>
      <c r="F228" s="64">
        <v>5</v>
      </c>
      <c r="G228" s="64"/>
      <c r="H228" s="88" t="s">
        <v>163</v>
      </c>
      <c r="I228" s="67"/>
      <c r="J228" s="67"/>
      <c r="K228" s="67"/>
      <c r="L228" s="67"/>
      <c r="M228" s="67"/>
      <c r="N228" s="67"/>
    </row>
    <row r="229" spans="1:14" s="57" customFormat="1" ht="25.5" hidden="1" customHeight="1">
      <c r="A229" s="63">
        <v>3</v>
      </c>
      <c r="B229" s="63">
        <v>1</v>
      </c>
      <c r="C229" s="63">
        <v>3</v>
      </c>
      <c r="D229" s="63"/>
      <c r="E229" s="63"/>
      <c r="F229" s="64"/>
      <c r="G229" s="64"/>
      <c r="H229" s="65" t="s">
        <v>164</v>
      </c>
      <c r="I229" s="66">
        <f t="shared" ref="I229:N229" si="76">SUM(I230+I233)</f>
        <v>0</v>
      </c>
      <c r="J229" s="66">
        <f t="shared" si="76"/>
        <v>0</v>
      </c>
      <c r="K229" s="66">
        <f t="shared" si="76"/>
        <v>0</v>
      </c>
      <c r="L229" s="66">
        <f t="shared" si="76"/>
        <v>0</v>
      </c>
      <c r="M229" s="66">
        <f t="shared" si="76"/>
        <v>0</v>
      </c>
      <c r="N229" s="66">
        <f t="shared" si="76"/>
        <v>0</v>
      </c>
    </row>
    <row r="230" spans="1:14" s="57" customFormat="1" ht="23.25" hidden="1" customHeight="1">
      <c r="A230" s="63">
        <v>3</v>
      </c>
      <c r="B230" s="63">
        <v>1</v>
      </c>
      <c r="C230" s="63">
        <v>3</v>
      </c>
      <c r="D230" s="63">
        <v>1</v>
      </c>
      <c r="E230" s="63"/>
      <c r="F230" s="64"/>
      <c r="G230" s="64"/>
      <c r="H230" s="88" t="s">
        <v>165</v>
      </c>
      <c r="I230" s="66">
        <f t="shared" ref="I230:N231" si="77">I231</f>
        <v>0</v>
      </c>
      <c r="J230" s="66">
        <f t="shared" si="77"/>
        <v>0</v>
      </c>
      <c r="K230" s="66">
        <f t="shared" si="77"/>
        <v>0</v>
      </c>
      <c r="L230" s="66">
        <f t="shared" si="77"/>
        <v>0</v>
      </c>
      <c r="M230" s="66">
        <f t="shared" si="77"/>
        <v>0</v>
      </c>
      <c r="N230" s="66">
        <f t="shared" si="77"/>
        <v>0</v>
      </c>
    </row>
    <row r="231" spans="1:14" s="57" customFormat="1" ht="23.25" hidden="1" customHeight="1">
      <c r="A231" s="63">
        <v>3</v>
      </c>
      <c r="B231" s="63">
        <v>1</v>
      </c>
      <c r="C231" s="63">
        <v>3</v>
      </c>
      <c r="D231" s="63">
        <v>1</v>
      </c>
      <c r="E231" s="63">
        <v>1</v>
      </c>
      <c r="F231" s="64"/>
      <c r="G231" s="64"/>
      <c r="H231" s="88" t="s">
        <v>165</v>
      </c>
      <c r="I231" s="66">
        <f t="shared" si="77"/>
        <v>0</v>
      </c>
      <c r="J231" s="66">
        <f t="shared" si="77"/>
        <v>0</v>
      </c>
      <c r="K231" s="66">
        <f t="shared" si="77"/>
        <v>0</v>
      </c>
      <c r="L231" s="66">
        <f t="shared" si="77"/>
        <v>0</v>
      </c>
      <c r="M231" s="66">
        <f t="shared" si="77"/>
        <v>0</v>
      </c>
      <c r="N231" s="66">
        <f t="shared" si="77"/>
        <v>0</v>
      </c>
    </row>
    <row r="232" spans="1:14" s="57" customFormat="1" ht="23.25" hidden="1" customHeight="1">
      <c r="A232" s="63">
        <v>3</v>
      </c>
      <c r="B232" s="63">
        <v>1</v>
      </c>
      <c r="C232" s="63">
        <v>3</v>
      </c>
      <c r="D232" s="63">
        <v>1</v>
      </c>
      <c r="E232" s="63">
        <v>1</v>
      </c>
      <c r="F232" s="64">
        <v>1</v>
      </c>
      <c r="G232" s="64"/>
      <c r="H232" s="88" t="s">
        <v>165</v>
      </c>
      <c r="I232" s="67"/>
      <c r="J232" s="67"/>
      <c r="K232" s="67"/>
      <c r="L232" s="67"/>
      <c r="M232" s="67"/>
      <c r="N232" s="67"/>
    </row>
    <row r="233" spans="1:14" s="57" customFormat="1" ht="15" hidden="1" customHeight="1">
      <c r="A233" s="63">
        <v>3</v>
      </c>
      <c r="B233" s="63">
        <v>1</v>
      </c>
      <c r="C233" s="63">
        <v>3</v>
      </c>
      <c r="D233" s="63">
        <v>2</v>
      </c>
      <c r="E233" s="63"/>
      <c r="F233" s="64"/>
      <c r="G233" s="64"/>
      <c r="H233" s="88" t="s">
        <v>166</v>
      </c>
      <c r="I233" s="66">
        <f t="shared" ref="I233:N233" si="78">I234</f>
        <v>0</v>
      </c>
      <c r="J233" s="66">
        <f t="shared" si="78"/>
        <v>0</v>
      </c>
      <c r="K233" s="66">
        <f t="shared" si="78"/>
        <v>0</v>
      </c>
      <c r="L233" s="66">
        <f t="shared" si="78"/>
        <v>0</v>
      </c>
      <c r="M233" s="66">
        <f t="shared" si="78"/>
        <v>0</v>
      </c>
      <c r="N233" s="66">
        <f t="shared" si="78"/>
        <v>0</v>
      </c>
    </row>
    <row r="234" spans="1:14" s="57" customFormat="1" ht="14.25" hidden="1" customHeight="1">
      <c r="A234" s="63">
        <v>3</v>
      </c>
      <c r="B234" s="63">
        <v>1</v>
      </c>
      <c r="C234" s="63">
        <v>3</v>
      </c>
      <c r="D234" s="63">
        <v>2</v>
      </c>
      <c r="E234" s="63">
        <v>1</v>
      </c>
      <c r="F234" s="64"/>
      <c r="G234" s="64"/>
      <c r="H234" s="88" t="s">
        <v>166</v>
      </c>
      <c r="I234" s="66">
        <f t="shared" ref="I234:N234" si="79">SUM(I235:I240)</f>
        <v>0</v>
      </c>
      <c r="J234" s="66">
        <f t="shared" si="79"/>
        <v>0</v>
      </c>
      <c r="K234" s="66">
        <f t="shared" si="79"/>
        <v>0</v>
      </c>
      <c r="L234" s="66">
        <f t="shared" si="79"/>
        <v>0</v>
      </c>
      <c r="M234" s="66">
        <f t="shared" si="79"/>
        <v>0</v>
      </c>
      <c r="N234" s="66">
        <f t="shared" si="79"/>
        <v>0</v>
      </c>
    </row>
    <row r="235" spans="1:14" s="57" customFormat="1" ht="24" hidden="1" customHeight="1">
      <c r="A235" s="63">
        <v>3</v>
      </c>
      <c r="B235" s="63">
        <v>1</v>
      </c>
      <c r="C235" s="63">
        <v>3</v>
      </c>
      <c r="D235" s="63">
        <v>2</v>
      </c>
      <c r="E235" s="63">
        <v>1</v>
      </c>
      <c r="F235" s="64">
        <v>1</v>
      </c>
      <c r="G235" s="64"/>
      <c r="H235" s="88" t="s">
        <v>167</v>
      </c>
      <c r="I235" s="67"/>
      <c r="J235" s="67"/>
      <c r="K235" s="67"/>
      <c r="L235" s="67"/>
      <c r="M235" s="67"/>
      <c r="N235" s="67"/>
    </row>
    <row r="236" spans="1:14" s="57" customFormat="1" ht="24.75" hidden="1" customHeight="1">
      <c r="A236" s="63">
        <v>3</v>
      </c>
      <c r="B236" s="63">
        <v>1</v>
      </c>
      <c r="C236" s="63">
        <v>3</v>
      </c>
      <c r="D236" s="63">
        <v>2</v>
      </c>
      <c r="E236" s="63">
        <v>1</v>
      </c>
      <c r="F236" s="64">
        <v>2</v>
      </c>
      <c r="G236" s="64"/>
      <c r="H236" s="88" t="s">
        <v>168</v>
      </c>
      <c r="I236" s="67"/>
      <c r="J236" s="67"/>
      <c r="K236" s="67"/>
      <c r="L236" s="67"/>
      <c r="M236" s="67"/>
      <c r="N236" s="67"/>
    </row>
    <row r="237" spans="1:14" s="57" customFormat="1" ht="22.5" hidden="1" customHeight="1">
      <c r="A237" s="63">
        <v>3</v>
      </c>
      <c r="B237" s="63">
        <v>1</v>
      </c>
      <c r="C237" s="63">
        <v>3</v>
      </c>
      <c r="D237" s="63">
        <v>2</v>
      </c>
      <c r="E237" s="63">
        <v>1</v>
      </c>
      <c r="F237" s="64">
        <v>3</v>
      </c>
      <c r="G237" s="64"/>
      <c r="H237" s="88" t="s">
        <v>169</v>
      </c>
      <c r="I237" s="67"/>
      <c r="J237" s="67"/>
      <c r="K237" s="67"/>
      <c r="L237" s="67"/>
      <c r="M237" s="67"/>
      <c r="N237" s="67"/>
    </row>
    <row r="238" spans="1:14" s="57" customFormat="1" ht="22.5" hidden="1" customHeight="1">
      <c r="A238" s="63">
        <v>3</v>
      </c>
      <c r="B238" s="63">
        <v>1</v>
      </c>
      <c r="C238" s="63">
        <v>3</v>
      </c>
      <c r="D238" s="63">
        <v>2</v>
      </c>
      <c r="E238" s="63">
        <v>1</v>
      </c>
      <c r="F238" s="64">
        <v>4</v>
      </c>
      <c r="G238" s="64"/>
      <c r="H238" s="88" t="s">
        <v>170</v>
      </c>
      <c r="I238" s="67"/>
      <c r="J238" s="67"/>
      <c r="K238" s="67"/>
      <c r="L238" s="67"/>
      <c r="M238" s="67"/>
      <c r="N238" s="67"/>
    </row>
    <row r="239" spans="1:14" s="57" customFormat="1" ht="16.5" hidden="1" customHeight="1">
      <c r="A239" s="63">
        <v>3</v>
      </c>
      <c r="B239" s="63">
        <v>1</v>
      </c>
      <c r="C239" s="63">
        <v>3</v>
      </c>
      <c r="D239" s="63">
        <v>2</v>
      </c>
      <c r="E239" s="63">
        <v>1</v>
      </c>
      <c r="F239" s="64">
        <v>5</v>
      </c>
      <c r="G239" s="64"/>
      <c r="H239" s="89" t="s">
        <v>171</v>
      </c>
      <c r="I239" s="67"/>
      <c r="J239" s="67"/>
      <c r="K239" s="67"/>
      <c r="L239" s="67"/>
      <c r="M239" s="67"/>
      <c r="N239" s="67"/>
    </row>
    <row r="240" spans="1:14" s="57" customFormat="1" ht="16.5" hidden="1" customHeight="1">
      <c r="A240" s="63">
        <v>3</v>
      </c>
      <c r="B240" s="63">
        <v>1</v>
      </c>
      <c r="C240" s="63">
        <v>3</v>
      </c>
      <c r="D240" s="63">
        <v>2</v>
      </c>
      <c r="E240" s="63">
        <v>1</v>
      </c>
      <c r="F240" s="64">
        <v>6</v>
      </c>
      <c r="G240" s="64"/>
      <c r="H240" s="89" t="s">
        <v>166</v>
      </c>
      <c r="I240" s="67"/>
      <c r="J240" s="67"/>
      <c r="K240" s="67"/>
      <c r="L240" s="67"/>
      <c r="M240" s="67"/>
      <c r="N240" s="67"/>
    </row>
    <row r="241" spans="1:14" s="57" customFormat="1" ht="23.25" hidden="1" customHeight="1">
      <c r="A241" s="63">
        <v>3</v>
      </c>
      <c r="B241" s="63">
        <v>1</v>
      </c>
      <c r="C241" s="63">
        <v>4</v>
      </c>
      <c r="D241" s="63"/>
      <c r="E241" s="63"/>
      <c r="F241" s="64"/>
      <c r="G241" s="64"/>
      <c r="H241" s="65" t="s">
        <v>172</v>
      </c>
      <c r="I241" s="66">
        <f>I242</f>
        <v>0</v>
      </c>
      <c r="J241" s="66">
        <f t="shared" ref="J241:N243" si="80">J242</f>
        <v>0</v>
      </c>
      <c r="K241" s="66">
        <f t="shared" si="80"/>
        <v>0</v>
      </c>
      <c r="L241" s="66">
        <f t="shared" si="80"/>
        <v>0</v>
      </c>
      <c r="M241" s="66">
        <f t="shared" si="80"/>
        <v>0</v>
      </c>
      <c r="N241" s="66">
        <f t="shared" si="80"/>
        <v>0</v>
      </c>
    </row>
    <row r="242" spans="1:14" s="57" customFormat="1" ht="24.75" hidden="1" customHeight="1">
      <c r="A242" s="63">
        <v>3</v>
      </c>
      <c r="B242" s="63">
        <v>1</v>
      </c>
      <c r="C242" s="63">
        <v>4</v>
      </c>
      <c r="D242" s="63">
        <v>1</v>
      </c>
      <c r="E242" s="63"/>
      <c r="F242" s="64"/>
      <c r="G242" s="64"/>
      <c r="H242" s="72" t="s">
        <v>172</v>
      </c>
      <c r="I242" s="66">
        <f>I243</f>
        <v>0</v>
      </c>
      <c r="J242" s="66">
        <f t="shared" si="80"/>
        <v>0</v>
      </c>
      <c r="K242" s="66">
        <f t="shared" si="80"/>
        <v>0</v>
      </c>
      <c r="L242" s="66">
        <f t="shared" si="80"/>
        <v>0</v>
      </c>
      <c r="M242" s="66">
        <f t="shared" si="80"/>
        <v>0</v>
      </c>
      <c r="N242" s="66">
        <f t="shared" si="80"/>
        <v>0</v>
      </c>
    </row>
    <row r="243" spans="1:14" s="57" customFormat="1" ht="22.5" hidden="1" customHeight="1">
      <c r="A243" s="63">
        <v>3</v>
      </c>
      <c r="B243" s="63">
        <v>1</v>
      </c>
      <c r="C243" s="63">
        <v>4</v>
      </c>
      <c r="D243" s="63">
        <v>1</v>
      </c>
      <c r="E243" s="63">
        <v>1</v>
      </c>
      <c r="F243" s="64"/>
      <c r="G243" s="64"/>
      <c r="H243" s="72" t="s">
        <v>172</v>
      </c>
      <c r="I243" s="66">
        <f>I244</f>
        <v>0</v>
      </c>
      <c r="J243" s="66">
        <f t="shared" si="80"/>
        <v>0</v>
      </c>
      <c r="K243" s="66">
        <f t="shared" si="80"/>
        <v>0</v>
      </c>
      <c r="L243" s="66">
        <f t="shared" si="80"/>
        <v>0</v>
      </c>
      <c r="M243" s="66">
        <f t="shared" si="80"/>
        <v>0</v>
      </c>
      <c r="N243" s="66">
        <f t="shared" si="80"/>
        <v>0</v>
      </c>
    </row>
    <row r="244" spans="1:14" s="57" customFormat="1" ht="22.5" hidden="1" customHeight="1">
      <c r="A244" s="68">
        <v>3</v>
      </c>
      <c r="B244" s="68">
        <v>1</v>
      </c>
      <c r="C244" s="68">
        <v>4</v>
      </c>
      <c r="D244" s="68">
        <v>1</v>
      </c>
      <c r="E244" s="68">
        <v>1</v>
      </c>
      <c r="F244" s="70">
        <v>1</v>
      </c>
      <c r="G244" s="70"/>
      <c r="H244" s="72" t="s">
        <v>172</v>
      </c>
      <c r="I244" s="67"/>
      <c r="J244" s="67"/>
      <c r="K244" s="67"/>
      <c r="L244" s="67"/>
      <c r="M244" s="67"/>
      <c r="N244" s="67"/>
    </row>
    <row r="245" spans="1:14" s="57" customFormat="1" ht="25.5" hidden="1" customHeight="1">
      <c r="A245" s="63">
        <v>3</v>
      </c>
      <c r="B245" s="63">
        <v>1</v>
      </c>
      <c r="C245" s="63">
        <v>5</v>
      </c>
      <c r="D245" s="63"/>
      <c r="E245" s="63"/>
      <c r="F245" s="64"/>
      <c r="G245" s="64"/>
      <c r="H245" s="89" t="s">
        <v>173</v>
      </c>
      <c r="I245" s="78">
        <f t="shared" ref="I245:N246" si="81">I246</f>
        <v>0</v>
      </c>
      <c r="J245" s="78">
        <f t="shared" si="81"/>
        <v>0</v>
      </c>
      <c r="K245" s="78">
        <f t="shared" si="81"/>
        <v>0</v>
      </c>
      <c r="L245" s="78">
        <f t="shared" si="81"/>
        <v>0</v>
      </c>
      <c r="M245" s="78">
        <f t="shared" si="81"/>
        <v>0</v>
      </c>
      <c r="N245" s="78">
        <f t="shared" si="81"/>
        <v>0</v>
      </c>
    </row>
    <row r="246" spans="1:14" s="57" customFormat="1" ht="24" hidden="1" customHeight="1">
      <c r="A246" s="63">
        <v>3</v>
      </c>
      <c r="B246" s="63">
        <v>1</v>
      </c>
      <c r="C246" s="63">
        <v>5</v>
      </c>
      <c r="D246" s="63">
        <v>1</v>
      </c>
      <c r="E246" s="63"/>
      <c r="F246" s="64"/>
      <c r="G246" s="64"/>
      <c r="H246" s="89" t="s">
        <v>173</v>
      </c>
      <c r="I246" s="78">
        <f t="shared" si="81"/>
        <v>0</v>
      </c>
      <c r="J246" s="78">
        <f t="shared" si="81"/>
        <v>0</v>
      </c>
      <c r="K246" s="78">
        <f t="shared" si="81"/>
        <v>0</v>
      </c>
      <c r="L246" s="78">
        <f t="shared" si="81"/>
        <v>0</v>
      </c>
      <c r="M246" s="78">
        <f t="shared" si="81"/>
        <v>0</v>
      </c>
      <c r="N246" s="78">
        <f t="shared" si="81"/>
        <v>0</v>
      </c>
    </row>
    <row r="247" spans="1:14" s="57" customFormat="1" ht="22.5" hidden="1" customHeight="1">
      <c r="A247" s="63">
        <v>3</v>
      </c>
      <c r="B247" s="63">
        <v>1</v>
      </c>
      <c r="C247" s="63">
        <v>5</v>
      </c>
      <c r="D247" s="63">
        <v>1</v>
      </c>
      <c r="E247" s="63">
        <v>1</v>
      </c>
      <c r="F247" s="64"/>
      <c r="G247" s="64"/>
      <c r="H247" s="89" t="s">
        <v>173</v>
      </c>
      <c r="I247" s="78">
        <f t="shared" ref="I247:N247" si="82">SUM(I248:I250)</f>
        <v>0</v>
      </c>
      <c r="J247" s="78">
        <f t="shared" si="82"/>
        <v>0</v>
      </c>
      <c r="K247" s="78">
        <f t="shared" si="82"/>
        <v>0</v>
      </c>
      <c r="L247" s="78">
        <f t="shared" si="82"/>
        <v>0</v>
      </c>
      <c r="M247" s="78">
        <f t="shared" si="82"/>
        <v>0</v>
      </c>
      <c r="N247" s="78">
        <f t="shared" si="82"/>
        <v>0</v>
      </c>
    </row>
    <row r="248" spans="1:14" s="57" customFormat="1" ht="24.75" hidden="1" customHeight="1">
      <c r="A248" s="63">
        <v>3</v>
      </c>
      <c r="B248" s="63">
        <v>1</v>
      </c>
      <c r="C248" s="63">
        <v>5</v>
      </c>
      <c r="D248" s="63">
        <v>1</v>
      </c>
      <c r="E248" s="63">
        <v>1</v>
      </c>
      <c r="F248" s="64">
        <v>1</v>
      </c>
      <c r="G248" s="64"/>
      <c r="H248" s="90" t="s">
        <v>174</v>
      </c>
      <c r="I248" s="67"/>
      <c r="J248" s="67"/>
      <c r="K248" s="67"/>
      <c r="L248" s="67"/>
      <c r="M248" s="67"/>
      <c r="N248" s="67"/>
    </row>
    <row r="249" spans="1:14" s="79" customFormat="1" ht="23.25" hidden="1" customHeight="1">
      <c r="A249" s="63">
        <v>3</v>
      </c>
      <c r="B249" s="63">
        <v>1</v>
      </c>
      <c r="C249" s="63">
        <v>5</v>
      </c>
      <c r="D249" s="63">
        <v>1</v>
      </c>
      <c r="E249" s="63">
        <v>1</v>
      </c>
      <c r="F249" s="64">
        <v>2</v>
      </c>
      <c r="G249" s="64"/>
      <c r="H249" s="90" t="s">
        <v>175</v>
      </c>
      <c r="I249" s="67"/>
      <c r="J249" s="67"/>
      <c r="K249" s="67"/>
      <c r="L249" s="67"/>
      <c r="M249" s="67"/>
      <c r="N249" s="67"/>
    </row>
    <row r="250" spans="1:14" s="57" customFormat="1" ht="23.25" hidden="1" customHeight="1">
      <c r="A250" s="63">
        <v>3</v>
      </c>
      <c r="B250" s="63">
        <v>1</v>
      </c>
      <c r="C250" s="63">
        <v>5</v>
      </c>
      <c r="D250" s="63">
        <v>1</v>
      </c>
      <c r="E250" s="63">
        <v>1</v>
      </c>
      <c r="F250" s="64">
        <v>3</v>
      </c>
      <c r="G250" s="64"/>
      <c r="H250" s="90" t="s">
        <v>176</v>
      </c>
      <c r="I250" s="67"/>
      <c r="J250" s="67"/>
      <c r="K250" s="67"/>
      <c r="L250" s="67"/>
      <c r="M250" s="67"/>
      <c r="N250" s="67"/>
    </row>
    <row r="251" spans="1:14" s="57" customFormat="1" ht="34.5" hidden="1" customHeight="1">
      <c r="A251" s="62">
        <v>3</v>
      </c>
      <c r="B251" s="62">
        <v>2</v>
      </c>
      <c r="C251" s="62"/>
      <c r="D251" s="62"/>
      <c r="E251" s="62"/>
      <c r="F251" s="75"/>
      <c r="G251" s="75"/>
      <c r="H251" s="91" t="s">
        <v>177</v>
      </c>
      <c r="I251" s="60">
        <f t="shared" ref="I251:N251" si="83">SUM(I252+I284)</f>
        <v>0</v>
      </c>
      <c r="J251" s="60">
        <f t="shared" si="83"/>
        <v>0</v>
      </c>
      <c r="K251" s="60">
        <f t="shared" si="83"/>
        <v>0</v>
      </c>
      <c r="L251" s="60">
        <f t="shared" si="83"/>
        <v>0</v>
      </c>
      <c r="M251" s="60">
        <f t="shared" si="83"/>
        <v>0</v>
      </c>
      <c r="N251" s="60">
        <f t="shared" si="83"/>
        <v>0</v>
      </c>
    </row>
    <row r="252" spans="1:14" s="57" customFormat="1" ht="36" hidden="1" customHeight="1">
      <c r="A252" s="87">
        <v>3</v>
      </c>
      <c r="B252" s="87">
        <v>2</v>
      </c>
      <c r="C252" s="87">
        <v>1</v>
      </c>
      <c r="D252" s="87"/>
      <c r="E252" s="87"/>
      <c r="F252" s="94"/>
      <c r="G252" s="94"/>
      <c r="H252" s="96" t="s">
        <v>178</v>
      </c>
      <c r="I252" s="66">
        <f t="shared" ref="I252:N252" si="84">SUM(I253+I262+I266+I270+I274+I277+I280)</f>
        <v>0</v>
      </c>
      <c r="J252" s="66">
        <f t="shared" si="84"/>
        <v>0</v>
      </c>
      <c r="K252" s="66">
        <f t="shared" si="84"/>
        <v>0</v>
      </c>
      <c r="L252" s="66">
        <f t="shared" si="84"/>
        <v>0</v>
      </c>
      <c r="M252" s="66">
        <f t="shared" si="84"/>
        <v>0</v>
      </c>
      <c r="N252" s="66">
        <f t="shared" si="84"/>
        <v>0</v>
      </c>
    </row>
    <row r="253" spans="1:14" s="57" customFormat="1" ht="14.25" hidden="1" customHeight="1">
      <c r="A253" s="87">
        <v>3</v>
      </c>
      <c r="B253" s="87">
        <v>2</v>
      </c>
      <c r="C253" s="87">
        <v>1</v>
      </c>
      <c r="D253" s="87">
        <v>1</v>
      </c>
      <c r="E253" s="87"/>
      <c r="F253" s="94"/>
      <c r="G253" s="94"/>
      <c r="H253" s="93" t="s">
        <v>179</v>
      </c>
      <c r="I253" s="66">
        <f t="shared" ref="I253:N253" si="85">I254+I256+I259</f>
        <v>0</v>
      </c>
      <c r="J253" s="66">
        <f t="shared" si="85"/>
        <v>0</v>
      </c>
      <c r="K253" s="66">
        <f t="shared" si="85"/>
        <v>0</v>
      </c>
      <c r="L253" s="66">
        <f t="shared" si="85"/>
        <v>0</v>
      </c>
      <c r="M253" s="66">
        <f t="shared" si="85"/>
        <v>0</v>
      </c>
      <c r="N253" s="66">
        <f t="shared" si="85"/>
        <v>0</v>
      </c>
    </row>
    <row r="254" spans="1:14" s="57" customFormat="1" ht="12" hidden="1" customHeight="1">
      <c r="A254" s="87">
        <v>3</v>
      </c>
      <c r="B254" s="87">
        <v>2</v>
      </c>
      <c r="C254" s="87">
        <v>1</v>
      </c>
      <c r="D254" s="87">
        <v>1</v>
      </c>
      <c r="E254" s="87">
        <v>1</v>
      </c>
      <c r="F254" s="94"/>
      <c r="G254" s="94"/>
      <c r="H254" s="93" t="s">
        <v>47</v>
      </c>
      <c r="I254" s="66">
        <f t="shared" ref="I254:N254" si="86">+I255</f>
        <v>0</v>
      </c>
      <c r="J254" s="66">
        <f t="shared" si="86"/>
        <v>0</v>
      </c>
      <c r="K254" s="66">
        <f t="shared" si="86"/>
        <v>0</v>
      </c>
      <c r="L254" s="66">
        <f t="shared" si="86"/>
        <v>0</v>
      </c>
      <c r="M254" s="66">
        <f t="shared" si="86"/>
        <v>0</v>
      </c>
      <c r="N254" s="66">
        <f t="shared" si="86"/>
        <v>0</v>
      </c>
    </row>
    <row r="255" spans="1:14" s="57" customFormat="1" ht="12" hidden="1" customHeight="1">
      <c r="A255" s="87">
        <v>3</v>
      </c>
      <c r="B255" s="87">
        <v>2</v>
      </c>
      <c r="C255" s="87">
        <v>1</v>
      </c>
      <c r="D255" s="87">
        <v>1</v>
      </c>
      <c r="E255" s="87">
        <v>1</v>
      </c>
      <c r="F255" s="94">
        <v>1</v>
      </c>
      <c r="G255" s="94"/>
      <c r="H255" s="87" t="s">
        <v>47</v>
      </c>
      <c r="I255" s="67"/>
      <c r="J255" s="67"/>
      <c r="K255" s="67"/>
      <c r="L255" s="67"/>
      <c r="M255" s="67"/>
      <c r="N255" s="67"/>
    </row>
    <row r="256" spans="1:14" s="57" customFormat="1" ht="12.75" hidden="1" customHeight="1">
      <c r="A256" s="87">
        <v>3</v>
      </c>
      <c r="B256" s="87">
        <v>2</v>
      </c>
      <c r="C256" s="87">
        <v>1</v>
      </c>
      <c r="D256" s="87">
        <v>1</v>
      </c>
      <c r="E256" s="87">
        <v>2</v>
      </c>
      <c r="F256" s="94"/>
      <c r="G256" s="94"/>
      <c r="H256" s="93" t="s">
        <v>180</v>
      </c>
      <c r="I256" s="78">
        <f t="shared" ref="I256:N256" si="87">SUM(I257:I258)</f>
        <v>0</v>
      </c>
      <c r="J256" s="78">
        <f t="shared" si="87"/>
        <v>0</v>
      </c>
      <c r="K256" s="78">
        <f t="shared" si="87"/>
        <v>0</v>
      </c>
      <c r="L256" s="78">
        <f t="shared" si="87"/>
        <v>0</v>
      </c>
      <c r="M256" s="78">
        <f t="shared" si="87"/>
        <v>0</v>
      </c>
      <c r="N256" s="78">
        <f t="shared" si="87"/>
        <v>0</v>
      </c>
    </row>
    <row r="257" spans="1:14" s="57" customFormat="1" ht="12.75" hidden="1" customHeight="1">
      <c r="A257" s="87">
        <v>3</v>
      </c>
      <c r="B257" s="87">
        <v>2</v>
      </c>
      <c r="C257" s="87">
        <v>1</v>
      </c>
      <c r="D257" s="87">
        <v>1</v>
      </c>
      <c r="E257" s="87">
        <v>2</v>
      </c>
      <c r="F257" s="94">
        <v>1</v>
      </c>
      <c r="G257" s="94"/>
      <c r="H257" s="93" t="s">
        <v>181</v>
      </c>
      <c r="I257" s="92"/>
      <c r="J257" s="92"/>
      <c r="K257" s="92"/>
      <c r="L257" s="92"/>
      <c r="M257" s="92"/>
      <c r="N257" s="92"/>
    </row>
    <row r="258" spans="1:14" s="57" customFormat="1" ht="12.75" hidden="1" customHeight="1">
      <c r="A258" s="87">
        <v>3</v>
      </c>
      <c r="B258" s="87">
        <v>2</v>
      </c>
      <c r="C258" s="87">
        <v>1</v>
      </c>
      <c r="D258" s="87">
        <v>1</v>
      </c>
      <c r="E258" s="87">
        <v>2</v>
      </c>
      <c r="F258" s="94">
        <v>2</v>
      </c>
      <c r="G258" s="94"/>
      <c r="H258" s="93" t="s">
        <v>182</v>
      </c>
      <c r="I258" s="92"/>
      <c r="J258" s="92"/>
      <c r="K258" s="92"/>
      <c r="L258" s="92"/>
      <c r="M258" s="92"/>
      <c r="N258" s="92"/>
    </row>
    <row r="259" spans="1:14" s="57" customFormat="1" ht="12.75" hidden="1" customHeight="1">
      <c r="A259" s="87">
        <v>3</v>
      </c>
      <c r="B259" s="87">
        <v>2</v>
      </c>
      <c r="C259" s="87">
        <v>1</v>
      </c>
      <c r="D259" s="87">
        <v>1</v>
      </c>
      <c r="E259" s="87">
        <v>3</v>
      </c>
      <c r="F259" s="94"/>
      <c r="G259" s="94"/>
      <c r="H259" s="93" t="s">
        <v>183</v>
      </c>
      <c r="I259" s="78">
        <f t="shared" ref="I259:N259" si="88">SUM(I260:I261)</f>
        <v>0</v>
      </c>
      <c r="J259" s="78">
        <f t="shared" si="88"/>
        <v>0</v>
      </c>
      <c r="K259" s="78">
        <f t="shared" si="88"/>
        <v>0</v>
      </c>
      <c r="L259" s="78">
        <f t="shared" si="88"/>
        <v>0</v>
      </c>
      <c r="M259" s="78">
        <f t="shared" si="88"/>
        <v>0</v>
      </c>
      <c r="N259" s="78">
        <f t="shared" si="88"/>
        <v>0</v>
      </c>
    </row>
    <row r="260" spans="1:14" s="57" customFormat="1" ht="12.75" hidden="1" customHeight="1">
      <c r="A260" s="87">
        <v>3</v>
      </c>
      <c r="B260" s="87">
        <v>2</v>
      </c>
      <c r="C260" s="87">
        <v>1</v>
      </c>
      <c r="D260" s="87">
        <v>1</v>
      </c>
      <c r="E260" s="87">
        <v>3</v>
      </c>
      <c r="F260" s="94">
        <v>1</v>
      </c>
      <c r="G260" s="94"/>
      <c r="H260" s="93" t="s">
        <v>184</v>
      </c>
      <c r="I260" s="92"/>
      <c r="J260" s="92"/>
      <c r="K260" s="92"/>
      <c r="L260" s="92"/>
      <c r="M260" s="92"/>
      <c r="N260" s="92"/>
    </row>
    <row r="261" spans="1:14" s="57" customFormat="1" ht="12.75" hidden="1" customHeight="1">
      <c r="A261" s="87">
        <v>3</v>
      </c>
      <c r="B261" s="87">
        <v>2</v>
      </c>
      <c r="C261" s="87">
        <v>1</v>
      </c>
      <c r="D261" s="87">
        <v>1</v>
      </c>
      <c r="E261" s="87">
        <v>3</v>
      </c>
      <c r="F261" s="94">
        <v>2</v>
      </c>
      <c r="G261" s="94"/>
      <c r="H261" s="89" t="s">
        <v>185</v>
      </c>
      <c r="I261" s="67"/>
      <c r="J261" s="67"/>
      <c r="K261" s="67"/>
      <c r="L261" s="67"/>
      <c r="M261" s="67"/>
      <c r="N261" s="67"/>
    </row>
    <row r="262" spans="1:14" s="57" customFormat="1" ht="25.5" hidden="1" customHeight="1">
      <c r="A262" s="87">
        <v>3</v>
      </c>
      <c r="B262" s="87">
        <v>2</v>
      </c>
      <c r="C262" s="87">
        <v>1</v>
      </c>
      <c r="D262" s="87">
        <v>2</v>
      </c>
      <c r="E262" s="87"/>
      <c r="F262" s="94"/>
      <c r="G262" s="94"/>
      <c r="H262" s="89" t="s">
        <v>186</v>
      </c>
      <c r="I262" s="66">
        <f t="shared" ref="I262:N262" si="89">I263</f>
        <v>0</v>
      </c>
      <c r="J262" s="66">
        <f t="shared" si="89"/>
        <v>0</v>
      </c>
      <c r="K262" s="66">
        <f t="shared" si="89"/>
        <v>0</v>
      </c>
      <c r="L262" s="66">
        <f t="shared" si="89"/>
        <v>0</v>
      </c>
      <c r="M262" s="66">
        <f t="shared" si="89"/>
        <v>0</v>
      </c>
      <c r="N262" s="66">
        <f t="shared" si="89"/>
        <v>0</v>
      </c>
    </row>
    <row r="263" spans="1:14" s="57" customFormat="1" ht="25.5" hidden="1" customHeight="1">
      <c r="A263" s="63">
        <v>3</v>
      </c>
      <c r="B263" s="63">
        <v>2</v>
      </c>
      <c r="C263" s="63">
        <v>1</v>
      </c>
      <c r="D263" s="63">
        <v>2</v>
      </c>
      <c r="E263" s="63">
        <v>1</v>
      </c>
      <c r="F263" s="64"/>
      <c r="G263" s="64"/>
      <c r="H263" s="89" t="s">
        <v>186</v>
      </c>
      <c r="I263" s="66">
        <f t="shared" ref="I263:N263" si="90">SUM(I264:I265)</f>
        <v>0</v>
      </c>
      <c r="J263" s="66">
        <f t="shared" si="90"/>
        <v>0</v>
      </c>
      <c r="K263" s="66">
        <f t="shared" si="90"/>
        <v>0</v>
      </c>
      <c r="L263" s="66">
        <f t="shared" si="90"/>
        <v>0</v>
      </c>
      <c r="M263" s="66">
        <f t="shared" si="90"/>
        <v>0</v>
      </c>
      <c r="N263" s="66">
        <f t="shared" si="90"/>
        <v>0</v>
      </c>
    </row>
    <row r="264" spans="1:14" s="57" customFormat="1" ht="26.25" hidden="1" customHeight="1">
      <c r="A264" s="63">
        <v>3</v>
      </c>
      <c r="B264" s="63">
        <v>2</v>
      </c>
      <c r="C264" s="63">
        <v>1</v>
      </c>
      <c r="D264" s="63">
        <v>2</v>
      </c>
      <c r="E264" s="63">
        <v>1</v>
      </c>
      <c r="F264" s="64">
        <v>1</v>
      </c>
      <c r="G264" s="64"/>
      <c r="H264" s="89" t="s">
        <v>187</v>
      </c>
      <c r="I264" s="67"/>
      <c r="J264" s="67"/>
      <c r="K264" s="67"/>
      <c r="L264" s="67"/>
      <c r="M264" s="67"/>
      <c r="N264" s="67"/>
    </row>
    <row r="265" spans="1:14" s="57" customFormat="1" ht="26.25" hidden="1" customHeight="1">
      <c r="A265" s="63">
        <v>3</v>
      </c>
      <c r="B265" s="63">
        <v>2</v>
      </c>
      <c r="C265" s="63">
        <v>1</v>
      </c>
      <c r="D265" s="63">
        <v>2</v>
      </c>
      <c r="E265" s="63">
        <v>1</v>
      </c>
      <c r="F265" s="64">
        <v>2</v>
      </c>
      <c r="G265" s="64"/>
      <c r="H265" s="89" t="s">
        <v>188</v>
      </c>
      <c r="I265" s="67"/>
      <c r="J265" s="67"/>
      <c r="K265" s="67"/>
      <c r="L265" s="67"/>
      <c r="M265" s="67"/>
      <c r="N265" s="67"/>
    </row>
    <row r="266" spans="1:14" s="57" customFormat="1" ht="24" hidden="1" customHeight="1">
      <c r="A266" s="87">
        <v>3</v>
      </c>
      <c r="B266" s="87">
        <v>2</v>
      </c>
      <c r="C266" s="87">
        <v>1</v>
      </c>
      <c r="D266" s="87">
        <v>3</v>
      </c>
      <c r="E266" s="87"/>
      <c r="F266" s="94"/>
      <c r="G266" s="94"/>
      <c r="H266" s="89" t="s">
        <v>189</v>
      </c>
      <c r="I266" s="66">
        <f t="shared" ref="I266:N266" si="91">I267</f>
        <v>0</v>
      </c>
      <c r="J266" s="66">
        <f t="shared" si="91"/>
        <v>0</v>
      </c>
      <c r="K266" s="66">
        <f t="shared" si="91"/>
        <v>0</v>
      </c>
      <c r="L266" s="66">
        <f t="shared" si="91"/>
        <v>0</v>
      </c>
      <c r="M266" s="66">
        <f t="shared" si="91"/>
        <v>0</v>
      </c>
      <c r="N266" s="66">
        <f t="shared" si="91"/>
        <v>0</v>
      </c>
    </row>
    <row r="267" spans="1:14" s="57" customFormat="1" ht="24" hidden="1" customHeight="1">
      <c r="A267" s="87">
        <v>3</v>
      </c>
      <c r="B267" s="87">
        <v>2</v>
      </c>
      <c r="C267" s="87">
        <v>1</v>
      </c>
      <c r="D267" s="87">
        <v>3</v>
      </c>
      <c r="E267" s="87">
        <v>1</v>
      </c>
      <c r="F267" s="94"/>
      <c r="G267" s="94"/>
      <c r="H267" s="89" t="s">
        <v>189</v>
      </c>
      <c r="I267" s="66">
        <f t="shared" ref="I267:N267" si="92">SUM(I268:I269)</f>
        <v>0</v>
      </c>
      <c r="J267" s="66">
        <f t="shared" si="92"/>
        <v>0</v>
      </c>
      <c r="K267" s="66">
        <f t="shared" si="92"/>
        <v>0</v>
      </c>
      <c r="L267" s="66">
        <f t="shared" si="92"/>
        <v>0</v>
      </c>
      <c r="M267" s="66">
        <f t="shared" si="92"/>
        <v>0</v>
      </c>
      <c r="N267" s="66">
        <f t="shared" si="92"/>
        <v>0</v>
      </c>
    </row>
    <row r="268" spans="1:14" s="57" customFormat="1" ht="25.5" hidden="1" customHeight="1">
      <c r="A268" s="87">
        <v>3</v>
      </c>
      <c r="B268" s="87">
        <v>2</v>
      </c>
      <c r="C268" s="87">
        <v>1</v>
      </c>
      <c r="D268" s="87">
        <v>3</v>
      </c>
      <c r="E268" s="87">
        <v>1</v>
      </c>
      <c r="F268" s="94">
        <v>1</v>
      </c>
      <c r="G268" s="94"/>
      <c r="H268" s="89" t="s">
        <v>190</v>
      </c>
      <c r="I268" s="67"/>
      <c r="J268" s="67"/>
      <c r="K268" s="67"/>
      <c r="L268" s="67"/>
      <c r="M268" s="67"/>
      <c r="N268" s="67"/>
    </row>
    <row r="269" spans="1:14" s="57" customFormat="1" ht="25.5" hidden="1" customHeight="1">
      <c r="A269" s="87">
        <v>3</v>
      </c>
      <c r="B269" s="87">
        <v>2</v>
      </c>
      <c r="C269" s="87">
        <v>1</v>
      </c>
      <c r="D269" s="87">
        <v>3</v>
      </c>
      <c r="E269" s="87">
        <v>1</v>
      </c>
      <c r="F269" s="94">
        <v>2</v>
      </c>
      <c r="G269" s="94"/>
      <c r="H269" s="89" t="s">
        <v>191</v>
      </c>
      <c r="I269" s="67"/>
      <c r="J269" s="67"/>
      <c r="K269" s="67"/>
      <c r="L269" s="67"/>
      <c r="M269" s="67"/>
      <c r="N269" s="67"/>
    </row>
    <row r="270" spans="1:14" s="57" customFormat="1" ht="14.25" hidden="1" customHeight="1">
      <c r="A270" s="87">
        <v>3</v>
      </c>
      <c r="B270" s="87">
        <v>2</v>
      </c>
      <c r="C270" s="87">
        <v>1</v>
      </c>
      <c r="D270" s="87">
        <v>4</v>
      </c>
      <c r="E270" s="87"/>
      <c r="F270" s="94"/>
      <c r="G270" s="94"/>
      <c r="H270" s="89" t="s">
        <v>192</v>
      </c>
      <c r="I270" s="66">
        <f t="shared" ref="I270:N270" si="93">I271</f>
        <v>0</v>
      </c>
      <c r="J270" s="66">
        <f t="shared" si="93"/>
        <v>0</v>
      </c>
      <c r="K270" s="66">
        <f t="shared" si="93"/>
        <v>0</v>
      </c>
      <c r="L270" s="66">
        <f t="shared" si="93"/>
        <v>0</v>
      </c>
      <c r="M270" s="66">
        <f t="shared" si="93"/>
        <v>0</v>
      </c>
      <c r="N270" s="66">
        <f t="shared" si="93"/>
        <v>0</v>
      </c>
    </row>
    <row r="271" spans="1:14" s="57" customFormat="1" ht="15.75" hidden="1" customHeight="1">
      <c r="A271" s="87">
        <v>3</v>
      </c>
      <c r="B271" s="87">
        <v>2</v>
      </c>
      <c r="C271" s="87">
        <v>1</v>
      </c>
      <c r="D271" s="87">
        <v>4</v>
      </c>
      <c r="E271" s="87">
        <v>1</v>
      </c>
      <c r="F271" s="94"/>
      <c r="G271" s="94"/>
      <c r="H271" s="89" t="s">
        <v>192</v>
      </c>
      <c r="I271" s="66">
        <f t="shared" ref="I271:N271" si="94">SUM(I272:I273)</f>
        <v>0</v>
      </c>
      <c r="J271" s="66">
        <f t="shared" si="94"/>
        <v>0</v>
      </c>
      <c r="K271" s="66">
        <f t="shared" si="94"/>
        <v>0</v>
      </c>
      <c r="L271" s="66">
        <f t="shared" si="94"/>
        <v>0</v>
      </c>
      <c r="M271" s="66">
        <f t="shared" si="94"/>
        <v>0</v>
      </c>
      <c r="N271" s="66">
        <f t="shared" si="94"/>
        <v>0</v>
      </c>
    </row>
    <row r="272" spans="1:14" s="57" customFormat="1" ht="24" hidden="1">
      <c r="A272" s="87">
        <v>3</v>
      </c>
      <c r="B272" s="87">
        <v>2</v>
      </c>
      <c r="C272" s="87">
        <v>1</v>
      </c>
      <c r="D272" s="87">
        <v>4</v>
      </c>
      <c r="E272" s="87">
        <v>1</v>
      </c>
      <c r="F272" s="94">
        <v>1</v>
      </c>
      <c r="G272" s="94"/>
      <c r="H272" s="89" t="s">
        <v>193</v>
      </c>
      <c r="I272" s="67"/>
      <c r="J272" s="67"/>
      <c r="K272" s="67"/>
      <c r="L272" s="67"/>
      <c r="M272" s="67"/>
      <c r="N272" s="67"/>
    </row>
    <row r="273" spans="1:14" s="57" customFormat="1" ht="23.25" hidden="1" customHeight="1">
      <c r="A273" s="87">
        <v>3</v>
      </c>
      <c r="B273" s="87">
        <v>2</v>
      </c>
      <c r="C273" s="87">
        <v>1</v>
      </c>
      <c r="D273" s="87">
        <v>4</v>
      </c>
      <c r="E273" s="87">
        <v>1</v>
      </c>
      <c r="F273" s="94">
        <v>2</v>
      </c>
      <c r="G273" s="94"/>
      <c r="H273" s="89" t="s">
        <v>194</v>
      </c>
      <c r="I273" s="67"/>
      <c r="J273" s="67"/>
      <c r="K273" s="67"/>
      <c r="L273" s="67"/>
      <c r="M273" s="67"/>
      <c r="N273" s="67"/>
    </row>
    <row r="274" spans="1:14" s="57" customFormat="1" ht="12" hidden="1">
      <c r="A274" s="87">
        <v>3</v>
      </c>
      <c r="B274" s="87">
        <v>2</v>
      </c>
      <c r="C274" s="87">
        <v>1</v>
      </c>
      <c r="D274" s="87">
        <v>5</v>
      </c>
      <c r="E274" s="87"/>
      <c r="F274" s="94"/>
      <c r="G274" s="94"/>
      <c r="H274" s="89" t="s">
        <v>195</v>
      </c>
      <c r="I274" s="66">
        <f t="shared" ref="I274:N275" si="95">I275</f>
        <v>0</v>
      </c>
      <c r="J274" s="66">
        <f t="shared" si="95"/>
        <v>0</v>
      </c>
      <c r="K274" s="66">
        <f t="shared" si="95"/>
        <v>0</v>
      </c>
      <c r="L274" s="66">
        <f t="shared" si="95"/>
        <v>0</v>
      </c>
      <c r="M274" s="66">
        <f t="shared" si="95"/>
        <v>0</v>
      </c>
      <c r="N274" s="66">
        <f t="shared" si="95"/>
        <v>0</v>
      </c>
    </row>
    <row r="275" spans="1:14" s="57" customFormat="1" ht="12" hidden="1">
      <c r="A275" s="87">
        <v>3</v>
      </c>
      <c r="B275" s="87">
        <v>2</v>
      </c>
      <c r="C275" s="87">
        <v>1</v>
      </c>
      <c r="D275" s="87">
        <v>5</v>
      </c>
      <c r="E275" s="87">
        <v>1</v>
      </c>
      <c r="F275" s="94"/>
      <c r="G275" s="94"/>
      <c r="H275" s="89" t="s">
        <v>195</v>
      </c>
      <c r="I275" s="66">
        <f t="shared" si="95"/>
        <v>0</v>
      </c>
      <c r="J275" s="66">
        <f t="shared" si="95"/>
        <v>0</v>
      </c>
      <c r="K275" s="66">
        <f t="shared" si="95"/>
        <v>0</v>
      </c>
      <c r="L275" s="66">
        <f t="shared" si="95"/>
        <v>0</v>
      </c>
      <c r="M275" s="66">
        <f t="shared" si="95"/>
        <v>0</v>
      </c>
      <c r="N275" s="66">
        <f t="shared" si="95"/>
        <v>0</v>
      </c>
    </row>
    <row r="276" spans="1:14" s="57" customFormat="1" ht="12" hidden="1">
      <c r="A276" s="87">
        <v>3</v>
      </c>
      <c r="B276" s="87">
        <v>2</v>
      </c>
      <c r="C276" s="87">
        <v>1</v>
      </c>
      <c r="D276" s="87">
        <v>5</v>
      </c>
      <c r="E276" s="87">
        <v>1</v>
      </c>
      <c r="F276" s="94">
        <v>1</v>
      </c>
      <c r="G276" s="94"/>
      <c r="H276" s="89" t="s">
        <v>195</v>
      </c>
      <c r="I276" s="67"/>
      <c r="J276" s="67"/>
      <c r="K276" s="67"/>
      <c r="L276" s="67"/>
      <c r="M276" s="67"/>
      <c r="N276" s="67"/>
    </row>
    <row r="277" spans="1:14" s="57" customFormat="1" ht="15.75" hidden="1" customHeight="1">
      <c r="A277" s="87">
        <v>3</v>
      </c>
      <c r="B277" s="87">
        <v>2</v>
      </c>
      <c r="C277" s="87">
        <v>1</v>
      </c>
      <c r="D277" s="87">
        <v>6</v>
      </c>
      <c r="E277" s="87"/>
      <c r="F277" s="94"/>
      <c r="G277" s="94"/>
      <c r="H277" s="63" t="s">
        <v>48</v>
      </c>
      <c r="I277" s="66">
        <f>I278</f>
        <v>0</v>
      </c>
      <c r="J277" s="66">
        <f t="shared" ref="J277:N278" si="96">J278</f>
        <v>0</v>
      </c>
      <c r="K277" s="66">
        <f t="shared" si="96"/>
        <v>0</v>
      </c>
      <c r="L277" s="66">
        <f t="shared" si="96"/>
        <v>0</v>
      </c>
      <c r="M277" s="66">
        <f t="shared" si="96"/>
        <v>0</v>
      </c>
      <c r="N277" s="66">
        <f t="shared" si="96"/>
        <v>0</v>
      </c>
    </row>
    <row r="278" spans="1:14" s="57" customFormat="1" ht="13.5" hidden="1" customHeight="1">
      <c r="A278" s="87">
        <v>3</v>
      </c>
      <c r="B278" s="87">
        <v>2</v>
      </c>
      <c r="C278" s="87">
        <v>1</v>
      </c>
      <c r="D278" s="87">
        <v>6</v>
      </c>
      <c r="E278" s="87">
        <v>1</v>
      </c>
      <c r="F278" s="94"/>
      <c r="G278" s="94"/>
      <c r="H278" s="63" t="s">
        <v>48</v>
      </c>
      <c r="I278" s="66">
        <f>I279</f>
        <v>0</v>
      </c>
      <c r="J278" s="66">
        <f t="shared" si="96"/>
        <v>0</v>
      </c>
      <c r="K278" s="66">
        <f t="shared" si="96"/>
        <v>0</v>
      </c>
      <c r="L278" s="66">
        <f t="shared" si="96"/>
        <v>0</v>
      </c>
      <c r="M278" s="66">
        <f t="shared" si="96"/>
        <v>0</v>
      </c>
      <c r="N278" s="66">
        <f t="shared" si="96"/>
        <v>0</v>
      </c>
    </row>
    <row r="279" spans="1:14" s="57" customFormat="1" ht="12" hidden="1">
      <c r="A279" s="87">
        <v>3</v>
      </c>
      <c r="B279" s="87">
        <v>2</v>
      </c>
      <c r="C279" s="87">
        <v>1</v>
      </c>
      <c r="D279" s="87">
        <v>6</v>
      </c>
      <c r="E279" s="87">
        <v>1</v>
      </c>
      <c r="F279" s="94">
        <v>1</v>
      </c>
      <c r="G279" s="94"/>
      <c r="H279" s="68" t="s">
        <v>48</v>
      </c>
      <c r="I279" s="67"/>
      <c r="J279" s="67"/>
      <c r="K279" s="67"/>
      <c r="L279" s="67"/>
      <c r="M279" s="67"/>
      <c r="N279" s="67"/>
    </row>
    <row r="280" spans="1:14" s="57" customFormat="1" ht="23.25" hidden="1" customHeight="1">
      <c r="A280" s="87">
        <v>3</v>
      </c>
      <c r="B280" s="87">
        <v>2</v>
      </c>
      <c r="C280" s="87">
        <v>1</v>
      </c>
      <c r="D280" s="87">
        <v>7</v>
      </c>
      <c r="E280" s="87"/>
      <c r="F280" s="94"/>
      <c r="G280" s="94"/>
      <c r="H280" s="89" t="s">
        <v>196</v>
      </c>
      <c r="I280" s="66">
        <f t="shared" ref="I280:N280" si="97">I281</f>
        <v>0</v>
      </c>
      <c r="J280" s="66">
        <f t="shared" si="97"/>
        <v>0</v>
      </c>
      <c r="K280" s="66">
        <f t="shared" si="97"/>
        <v>0</v>
      </c>
      <c r="L280" s="66">
        <f t="shared" si="97"/>
        <v>0</v>
      </c>
      <c r="M280" s="66">
        <f t="shared" si="97"/>
        <v>0</v>
      </c>
      <c r="N280" s="66">
        <f t="shared" si="97"/>
        <v>0</v>
      </c>
    </row>
    <row r="281" spans="1:14" s="57" customFormat="1" ht="24.75" hidden="1" customHeight="1">
      <c r="A281" s="63">
        <v>3</v>
      </c>
      <c r="B281" s="63">
        <v>2</v>
      </c>
      <c r="C281" s="63">
        <v>1</v>
      </c>
      <c r="D281" s="63">
        <v>7</v>
      </c>
      <c r="E281" s="63">
        <v>1</v>
      </c>
      <c r="F281" s="64"/>
      <c r="G281" s="64"/>
      <c r="H281" s="89" t="s">
        <v>196</v>
      </c>
      <c r="I281" s="66">
        <f t="shared" ref="I281:N281" si="98">SUM(I282:I283)</f>
        <v>0</v>
      </c>
      <c r="J281" s="66">
        <f t="shared" si="98"/>
        <v>0</v>
      </c>
      <c r="K281" s="66">
        <f t="shared" si="98"/>
        <v>0</v>
      </c>
      <c r="L281" s="66">
        <f t="shared" si="98"/>
        <v>0</v>
      </c>
      <c r="M281" s="66">
        <f t="shared" si="98"/>
        <v>0</v>
      </c>
      <c r="N281" s="66">
        <f t="shared" si="98"/>
        <v>0</v>
      </c>
    </row>
    <row r="282" spans="1:14" s="57" customFormat="1" ht="21.75" hidden="1" customHeight="1">
      <c r="A282" s="63">
        <v>3</v>
      </c>
      <c r="B282" s="63">
        <v>2</v>
      </c>
      <c r="C282" s="63">
        <v>1</v>
      </c>
      <c r="D282" s="63">
        <v>7</v>
      </c>
      <c r="E282" s="63">
        <v>1</v>
      </c>
      <c r="F282" s="64">
        <v>1</v>
      </c>
      <c r="G282" s="64"/>
      <c r="H282" s="89" t="s">
        <v>197</v>
      </c>
      <c r="I282" s="67"/>
      <c r="J282" s="67"/>
      <c r="K282" s="67"/>
      <c r="L282" s="67"/>
      <c r="M282" s="67"/>
      <c r="N282" s="67"/>
    </row>
    <row r="283" spans="1:14" s="57" customFormat="1" ht="21.75" hidden="1" customHeight="1">
      <c r="A283" s="63">
        <v>3</v>
      </c>
      <c r="B283" s="63">
        <v>2</v>
      </c>
      <c r="C283" s="63">
        <v>1</v>
      </c>
      <c r="D283" s="63">
        <v>7</v>
      </c>
      <c r="E283" s="63">
        <v>1</v>
      </c>
      <c r="F283" s="64">
        <v>2</v>
      </c>
      <c r="G283" s="64"/>
      <c r="H283" s="89" t="s">
        <v>198</v>
      </c>
      <c r="I283" s="67"/>
      <c r="J283" s="67"/>
      <c r="K283" s="67"/>
      <c r="L283" s="67"/>
      <c r="M283" s="67"/>
      <c r="N283" s="67"/>
    </row>
    <row r="284" spans="1:14" s="57" customFormat="1" ht="36" hidden="1">
      <c r="A284" s="86">
        <v>3</v>
      </c>
      <c r="B284" s="86">
        <v>2</v>
      </c>
      <c r="C284" s="86">
        <v>2</v>
      </c>
      <c r="D284" s="97"/>
      <c r="E284" s="97"/>
      <c r="F284" s="98"/>
      <c r="G284" s="98"/>
      <c r="H284" s="95" t="s">
        <v>199</v>
      </c>
      <c r="I284" s="66">
        <f t="shared" ref="I284:N284" si="99">SUM(I285+I294+I298+I302+I306+I309+I312)</f>
        <v>0</v>
      </c>
      <c r="J284" s="66">
        <f t="shared" si="99"/>
        <v>0</v>
      </c>
      <c r="K284" s="66">
        <f t="shared" si="99"/>
        <v>0</v>
      </c>
      <c r="L284" s="66">
        <f t="shared" si="99"/>
        <v>0</v>
      </c>
      <c r="M284" s="66">
        <f t="shared" si="99"/>
        <v>0</v>
      </c>
      <c r="N284" s="66">
        <f t="shared" si="99"/>
        <v>0</v>
      </c>
    </row>
    <row r="285" spans="1:14" s="57" customFormat="1" ht="12" hidden="1">
      <c r="A285" s="87">
        <v>3</v>
      </c>
      <c r="B285" s="87">
        <v>2</v>
      </c>
      <c r="C285" s="87">
        <v>2</v>
      </c>
      <c r="D285" s="87">
        <v>1</v>
      </c>
      <c r="E285" s="87"/>
      <c r="F285" s="94"/>
      <c r="G285" s="94"/>
      <c r="H285" s="89" t="s">
        <v>200</v>
      </c>
      <c r="I285" s="66">
        <f t="shared" ref="I285:N285" si="100">+I286+I288+I291</f>
        <v>0</v>
      </c>
      <c r="J285" s="66">
        <f t="shared" si="100"/>
        <v>0</v>
      </c>
      <c r="K285" s="66">
        <f t="shared" si="100"/>
        <v>0</v>
      </c>
      <c r="L285" s="66">
        <f t="shared" si="100"/>
        <v>0</v>
      </c>
      <c r="M285" s="66">
        <f t="shared" si="100"/>
        <v>0</v>
      </c>
      <c r="N285" s="66">
        <f t="shared" si="100"/>
        <v>0</v>
      </c>
    </row>
    <row r="286" spans="1:14" s="57" customFormat="1" ht="12.75" hidden="1" customHeight="1">
      <c r="A286" s="87">
        <v>3</v>
      </c>
      <c r="B286" s="87">
        <v>2</v>
      </c>
      <c r="C286" s="87">
        <v>2</v>
      </c>
      <c r="D286" s="87">
        <v>1</v>
      </c>
      <c r="E286" s="87">
        <v>1</v>
      </c>
      <c r="F286" s="94"/>
      <c r="G286" s="94"/>
      <c r="H286" s="89" t="s">
        <v>47</v>
      </c>
      <c r="I286" s="66">
        <f t="shared" ref="I286:N286" si="101">SUM(I287:I293)</f>
        <v>0</v>
      </c>
      <c r="J286" s="66">
        <f t="shared" si="101"/>
        <v>0</v>
      </c>
      <c r="K286" s="66">
        <f t="shared" si="101"/>
        <v>0</v>
      </c>
      <c r="L286" s="66">
        <f t="shared" si="101"/>
        <v>0</v>
      </c>
      <c r="M286" s="66">
        <f t="shared" si="101"/>
        <v>0</v>
      </c>
      <c r="N286" s="66">
        <f t="shared" si="101"/>
        <v>0</v>
      </c>
    </row>
    <row r="287" spans="1:14" s="57" customFormat="1" ht="12.75" hidden="1" customHeight="1">
      <c r="A287" s="87">
        <v>3</v>
      </c>
      <c r="B287" s="87">
        <v>2</v>
      </c>
      <c r="C287" s="87">
        <v>2</v>
      </c>
      <c r="D287" s="87">
        <v>1</v>
      </c>
      <c r="E287" s="87">
        <v>1</v>
      </c>
      <c r="F287" s="94">
        <v>1</v>
      </c>
      <c r="G287" s="94"/>
      <c r="H287" s="89" t="s">
        <v>47</v>
      </c>
      <c r="I287" s="67"/>
      <c r="J287" s="67"/>
      <c r="K287" s="67"/>
      <c r="L287" s="67"/>
      <c r="M287" s="67"/>
      <c r="N287" s="67"/>
    </row>
    <row r="288" spans="1:14" s="57" customFormat="1" ht="12" hidden="1">
      <c r="A288" s="87">
        <v>3</v>
      </c>
      <c r="B288" s="87">
        <v>2</v>
      </c>
      <c r="C288" s="87">
        <v>2</v>
      </c>
      <c r="D288" s="87">
        <v>1</v>
      </c>
      <c r="E288" s="87">
        <v>2</v>
      </c>
      <c r="F288" s="94"/>
      <c r="G288" s="94"/>
      <c r="H288" s="89" t="s">
        <v>180</v>
      </c>
      <c r="I288" s="66">
        <f t="shared" ref="I288:N288" si="102">SUM(I289:I290)</f>
        <v>0</v>
      </c>
      <c r="J288" s="66">
        <f t="shared" si="102"/>
        <v>0</v>
      </c>
      <c r="K288" s="66">
        <f t="shared" si="102"/>
        <v>0</v>
      </c>
      <c r="L288" s="66">
        <f t="shared" si="102"/>
        <v>0</v>
      </c>
      <c r="M288" s="66">
        <f t="shared" si="102"/>
        <v>0</v>
      </c>
      <c r="N288" s="66">
        <f t="shared" si="102"/>
        <v>0</v>
      </c>
    </row>
    <row r="289" spans="1:14" s="57" customFormat="1" ht="12.75" hidden="1" customHeight="1">
      <c r="A289" s="87">
        <v>3</v>
      </c>
      <c r="B289" s="87">
        <v>2</v>
      </c>
      <c r="C289" s="87">
        <v>2</v>
      </c>
      <c r="D289" s="87">
        <v>1</v>
      </c>
      <c r="E289" s="87">
        <v>2</v>
      </c>
      <c r="F289" s="94">
        <v>1</v>
      </c>
      <c r="G289" s="94"/>
      <c r="H289" s="89" t="s">
        <v>181</v>
      </c>
      <c r="I289" s="67"/>
      <c r="J289" s="67"/>
      <c r="K289" s="67"/>
      <c r="L289" s="67"/>
      <c r="M289" s="67"/>
      <c r="N289" s="67"/>
    </row>
    <row r="290" spans="1:14" s="57" customFormat="1" ht="12.75" hidden="1" customHeight="1">
      <c r="A290" s="87">
        <v>3</v>
      </c>
      <c r="B290" s="87">
        <v>2</v>
      </c>
      <c r="C290" s="87">
        <v>2</v>
      </c>
      <c r="D290" s="87">
        <v>1</v>
      </c>
      <c r="E290" s="87">
        <v>2</v>
      </c>
      <c r="F290" s="94">
        <v>2</v>
      </c>
      <c r="G290" s="94"/>
      <c r="H290" s="89" t="s">
        <v>182</v>
      </c>
      <c r="I290" s="67"/>
      <c r="J290" s="67"/>
      <c r="K290" s="67"/>
      <c r="L290" s="67"/>
      <c r="M290" s="67"/>
      <c r="N290" s="67"/>
    </row>
    <row r="291" spans="1:14" s="57" customFormat="1" ht="12.75" hidden="1" customHeight="1">
      <c r="A291" s="87">
        <v>3</v>
      </c>
      <c r="B291" s="87">
        <v>2</v>
      </c>
      <c r="C291" s="87">
        <v>2</v>
      </c>
      <c r="D291" s="87">
        <v>1</v>
      </c>
      <c r="E291" s="87">
        <v>3</v>
      </c>
      <c r="F291" s="94"/>
      <c r="G291" s="94"/>
      <c r="H291" s="89" t="s">
        <v>183</v>
      </c>
      <c r="I291" s="66">
        <f t="shared" ref="I291:N291" si="103">SUM(I292:I293)</f>
        <v>0</v>
      </c>
      <c r="J291" s="66">
        <f t="shared" si="103"/>
        <v>0</v>
      </c>
      <c r="K291" s="66">
        <f t="shared" si="103"/>
        <v>0</v>
      </c>
      <c r="L291" s="66">
        <f t="shared" si="103"/>
        <v>0</v>
      </c>
      <c r="M291" s="66">
        <f t="shared" si="103"/>
        <v>0</v>
      </c>
      <c r="N291" s="66">
        <f t="shared" si="103"/>
        <v>0</v>
      </c>
    </row>
    <row r="292" spans="1:14" s="57" customFormat="1" ht="12.75" hidden="1" customHeight="1">
      <c r="A292" s="87">
        <v>3</v>
      </c>
      <c r="B292" s="87">
        <v>2</v>
      </c>
      <c r="C292" s="87">
        <v>2</v>
      </c>
      <c r="D292" s="87">
        <v>1</v>
      </c>
      <c r="E292" s="87">
        <v>3</v>
      </c>
      <c r="F292" s="94">
        <v>1</v>
      </c>
      <c r="G292" s="94"/>
      <c r="H292" s="89" t="s">
        <v>201</v>
      </c>
      <c r="I292" s="67"/>
      <c r="J292" s="67"/>
      <c r="K292" s="67"/>
      <c r="L292" s="67"/>
      <c r="M292" s="67"/>
      <c r="N292" s="67"/>
    </row>
    <row r="293" spans="1:14" s="57" customFormat="1" ht="12.75" hidden="1" customHeight="1">
      <c r="A293" s="87">
        <v>3</v>
      </c>
      <c r="B293" s="87">
        <v>2</v>
      </c>
      <c r="C293" s="87">
        <v>2</v>
      </c>
      <c r="D293" s="87">
        <v>1</v>
      </c>
      <c r="E293" s="87">
        <v>3</v>
      </c>
      <c r="F293" s="94">
        <v>2</v>
      </c>
      <c r="G293" s="94"/>
      <c r="H293" s="89" t="s">
        <v>202</v>
      </c>
      <c r="I293" s="67"/>
      <c r="J293" s="67"/>
      <c r="K293" s="67"/>
      <c r="L293" s="67"/>
      <c r="M293" s="67"/>
      <c r="N293" s="67"/>
    </row>
    <row r="294" spans="1:14" s="57" customFormat="1" ht="24" hidden="1">
      <c r="A294" s="87">
        <v>3</v>
      </c>
      <c r="B294" s="87">
        <v>2</v>
      </c>
      <c r="C294" s="87">
        <v>2</v>
      </c>
      <c r="D294" s="87">
        <v>2</v>
      </c>
      <c r="E294" s="87"/>
      <c r="F294" s="94"/>
      <c r="G294" s="94"/>
      <c r="H294" s="89" t="s">
        <v>203</v>
      </c>
      <c r="I294" s="66">
        <f t="shared" ref="I294:N294" si="104">I295</f>
        <v>0</v>
      </c>
      <c r="J294" s="66">
        <f t="shared" si="104"/>
        <v>0</v>
      </c>
      <c r="K294" s="66">
        <f t="shared" si="104"/>
        <v>0</v>
      </c>
      <c r="L294" s="66">
        <f t="shared" si="104"/>
        <v>0</v>
      </c>
      <c r="M294" s="66">
        <f t="shared" si="104"/>
        <v>0</v>
      </c>
      <c r="N294" s="66">
        <f t="shared" si="104"/>
        <v>0</v>
      </c>
    </row>
    <row r="295" spans="1:14" s="57" customFormat="1" ht="24" hidden="1">
      <c r="A295" s="87">
        <v>3</v>
      </c>
      <c r="B295" s="87">
        <v>2</v>
      </c>
      <c r="C295" s="87">
        <v>2</v>
      </c>
      <c r="D295" s="87">
        <v>2</v>
      </c>
      <c r="E295" s="87">
        <v>1</v>
      </c>
      <c r="F295" s="94"/>
      <c r="G295" s="94"/>
      <c r="H295" s="89" t="s">
        <v>203</v>
      </c>
      <c r="I295" s="66">
        <f t="shared" ref="I295:N295" si="105">SUM(I296:I297)</f>
        <v>0</v>
      </c>
      <c r="J295" s="66">
        <f t="shared" si="105"/>
        <v>0</v>
      </c>
      <c r="K295" s="66">
        <f t="shared" si="105"/>
        <v>0</v>
      </c>
      <c r="L295" s="66">
        <f t="shared" si="105"/>
        <v>0</v>
      </c>
      <c r="M295" s="66">
        <f t="shared" si="105"/>
        <v>0</v>
      </c>
      <c r="N295" s="66">
        <f t="shared" si="105"/>
        <v>0</v>
      </c>
    </row>
    <row r="296" spans="1:14" s="57" customFormat="1" ht="24" hidden="1">
      <c r="A296" s="87">
        <v>3</v>
      </c>
      <c r="B296" s="87">
        <v>2</v>
      </c>
      <c r="C296" s="87">
        <v>2</v>
      </c>
      <c r="D296" s="87">
        <v>2</v>
      </c>
      <c r="E296" s="87">
        <v>1</v>
      </c>
      <c r="F296" s="94">
        <v>1</v>
      </c>
      <c r="G296" s="94"/>
      <c r="H296" s="89" t="s">
        <v>204</v>
      </c>
      <c r="I296" s="67"/>
      <c r="J296" s="67"/>
      <c r="K296" s="67"/>
      <c r="L296" s="67"/>
      <c r="M296" s="67"/>
      <c r="N296" s="67"/>
    </row>
    <row r="297" spans="1:14" s="57" customFormat="1" ht="24" hidden="1" customHeight="1">
      <c r="A297" s="87">
        <v>3</v>
      </c>
      <c r="B297" s="87">
        <v>2</v>
      </c>
      <c r="C297" s="87">
        <v>2</v>
      </c>
      <c r="D297" s="87">
        <v>2</v>
      </c>
      <c r="E297" s="87">
        <v>1</v>
      </c>
      <c r="F297" s="94">
        <v>2</v>
      </c>
      <c r="G297" s="94"/>
      <c r="H297" s="89" t="s">
        <v>205</v>
      </c>
      <c r="I297" s="67"/>
      <c r="J297" s="67"/>
      <c r="K297" s="67"/>
      <c r="L297" s="67"/>
      <c r="M297" s="67"/>
      <c r="N297" s="67"/>
    </row>
    <row r="298" spans="1:14" s="57" customFormat="1" ht="22.5" hidden="1" customHeight="1">
      <c r="A298" s="87">
        <v>3</v>
      </c>
      <c r="B298" s="87">
        <v>2</v>
      </c>
      <c r="C298" s="87">
        <v>2</v>
      </c>
      <c r="D298" s="87">
        <v>3</v>
      </c>
      <c r="E298" s="87"/>
      <c r="F298" s="94"/>
      <c r="G298" s="94"/>
      <c r="H298" s="89" t="s">
        <v>208</v>
      </c>
      <c r="I298" s="66">
        <f t="shared" ref="I298:N298" si="106">I299</f>
        <v>0</v>
      </c>
      <c r="J298" s="66">
        <f t="shared" si="106"/>
        <v>0</v>
      </c>
      <c r="K298" s="66">
        <f t="shared" si="106"/>
        <v>0</v>
      </c>
      <c r="L298" s="66">
        <f t="shared" si="106"/>
        <v>0</v>
      </c>
      <c r="M298" s="66">
        <f t="shared" si="106"/>
        <v>0</v>
      </c>
      <c r="N298" s="66">
        <f t="shared" si="106"/>
        <v>0</v>
      </c>
    </row>
    <row r="299" spans="1:14" s="57" customFormat="1" ht="22.5" hidden="1" customHeight="1">
      <c r="A299" s="87">
        <v>3</v>
      </c>
      <c r="B299" s="87">
        <v>2</v>
      </c>
      <c r="C299" s="87">
        <v>2</v>
      </c>
      <c r="D299" s="87">
        <v>3</v>
      </c>
      <c r="E299" s="87">
        <v>1</v>
      </c>
      <c r="F299" s="94"/>
      <c r="G299" s="94"/>
      <c r="H299" s="89" t="s">
        <v>208</v>
      </c>
      <c r="I299" s="66">
        <f t="shared" ref="I299:N299" si="107">SUM(I300:I301)</f>
        <v>0</v>
      </c>
      <c r="J299" s="66">
        <f t="shared" si="107"/>
        <v>0</v>
      </c>
      <c r="K299" s="66">
        <f t="shared" si="107"/>
        <v>0</v>
      </c>
      <c r="L299" s="66">
        <f t="shared" si="107"/>
        <v>0</v>
      </c>
      <c r="M299" s="66">
        <f t="shared" si="107"/>
        <v>0</v>
      </c>
      <c r="N299" s="66">
        <f t="shared" si="107"/>
        <v>0</v>
      </c>
    </row>
    <row r="300" spans="1:14" s="57" customFormat="1" ht="27" hidden="1" customHeight="1">
      <c r="A300" s="87">
        <v>3</v>
      </c>
      <c r="B300" s="87">
        <v>2</v>
      </c>
      <c r="C300" s="87">
        <v>2</v>
      </c>
      <c r="D300" s="87">
        <v>3</v>
      </c>
      <c r="E300" s="87">
        <v>1</v>
      </c>
      <c r="F300" s="94">
        <v>1</v>
      </c>
      <c r="G300" s="94"/>
      <c r="H300" s="89" t="s">
        <v>206</v>
      </c>
      <c r="I300" s="74"/>
      <c r="J300" s="67"/>
      <c r="K300" s="67"/>
      <c r="L300" s="67"/>
      <c r="M300" s="67"/>
      <c r="N300" s="67"/>
    </row>
    <row r="301" spans="1:14" s="57" customFormat="1" ht="26.25" hidden="1" customHeight="1">
      <c r="A301" s="87">
        <v>3</v>
      </c>
      <c r="B301" s="87">
        <v>2</v>
      </c>
      <c r="C301" s="87">
        <v>2</v>
      </c>
      <c r="D301" s="87">
        <v>3</v>
      </c>
      <c r="E301" s="87">
        <v>1</v>
      </c>
      <c r="F301" s="94">
        <v>2</v>
      </c>
      <c r="G301" s="94"/>
      <c r="H301" s="89" t="s">
        <v>207</v>
      </c>
      <c r="I301" s="74"/>
      <c r="J301" s="67"/>
      <c r="K301" s="67"/>
      <c r="L301" s="67"/>
      <c r="M301" s="67"/>
      <c r="N301" s="67"/>
    </row>
    <row r="302" spans="1:14" s="57" customFormat="1" ht="22.5" hidden="1" customHeight="1">
      <c r="A302" s="87">
        <v>3</v>
      </c>
      <c r="B302" s="87">
        <v>2</v>
      </c>
      <c r="C302" s="87">
        <v>2</v>
      </c>
      <c r="D302" s="87">
        <v>4</v>
      </c>
      <c r="E302" s="87"/>
      <c r="F302" s="94"/>
      <c r="G302" s="94"/>
      <c r="H302" s="89" t="s">
        <v>209</v>
      </c>
      <c r="I302" s="66">
        <f t="shared" ref="I302:N302" si="108">I303</f>
        <v>0</v>
      </c>
      <c r="J302" s="66">
        <f t="shared" si="108"/>
        <v>0</v>
      </c>
      <c r="K302" s="66">
        <f t="shared" si="108"/>
        <v>0</v>
      </c>
      <c r="L302" s="66">
        <f t="shared" si="108"/>
        <v>0</v>
      </c>
      <c r="M302" s="66">
        <f t="shared" si="108"/>
        <v>0</v>
      </c>
      <c r="N302" s="66">
        <f t="shared" si="108"/>
        <v>0</v>
      </c>
    </row>
    <row r="303" spans="1:14" s="57" customFormat="1" ht="24" hidden="1" customHeight="1">
      <c r="A303" s="87">
        <v>3</v>
      </c>
      <c r="B303" s="87">
        <v>2</v>
      </c>
      <c r="C303" s="87">
        <v>2</v>
      </c>
      <c r="D303" s="87">
        <v>4</v>
      </c>
      <c r="E303" s="87">
        <v>1</v>
      </c>
      <c r="F303" s="94"/>
      <c r="G303" s="94"/>
      <c r="H303" s="89" t="s">
        <v>209</v>
      </c>
      <c r="I303" s="66">
        <f t="shared" ref="I303:N303" si="109">SUM(I304:I305)</f>
        <v>0</v>
      </c>
      <c r="J303" s="66">
        <f t="shared" si="109"/>
        <v>0</v>
      </c>
      <c r="K303" s="66">
        <f t="shared" si="109"/>
        <v>0</v>
      </c>
      <c r="L303" s="66">
        <f t="shared" si="109"/>
        <v>0</v>
      </c>
      <c r="M303" s="66">
        <f t="shared" si="109"/>
        <v>0</v>
      </c>
      <c r="N303" s="66">
        <f t="shared" si="109"/>
        <v>0</v>
      </c>
    </row>
    <row r="304" spans="1:14" s="57" customFormat="1" ht="24" hidden="1">
      <c r="A304" s="87">
        <v>3</v>
      </c>
      <c r="B304" s="87">
        <v>2</v>
      </c>
      <c r="C304" s="87">
        <v>2</v>
      </c>
      <c r="D304" s="87">
        <v>4</v>
      </c>
      <c r="E304" s="87">
        <v>1</v>
      </c>
      <c r="F304" s="94">
        <v>1</v>
      </c>
      <c r="G304" s="94"/>
      <c r="H304" s="89" t="s">
        <v>210</v>
      </c>
      <c r="I304" s="67"/>
      <c r="J304" s="67"/>
      <c r="K304" s="67"/>
      <c r="L304" s="67"/>
      <c r="M304" s="67"/>
      <c r="N304" s="67"/>
    </row>
    <row r="305" spans="1:14" s="57" customFormat="1" ht="23.25" hidden="1" customHeight="1">
      <c r="A305" s="87">
        <v>3</v>
      </c>
      <c r="B305" s="87">
        <v>2</v>
      </c>
      <c r="C305" s="87">
        <v>2</v>
      </c>
      <c r="D305" s="87">
        <v>4</v>
      </c>
      <c r="E305" s="87">
        <v>1</v>
      </c>
      <c r="F305" s="94">
        <v>2</v>
      </c>
      <c r="G305" s="94"/>
      <c r="H305" s="89" t="s">
        <v>211</v>
      </c>
      <c r="I305" s="67"/>
      <c r="J305" s="67"/>
      <c r="K305" s="67"/>
      <c r="L305" s="67"/>
      <c r="M305" s="67"/>
      <c r="N305" s="67"/>
    </row>
    <row r="306" spans="1:14" s="57" customFormat="1" ht="15.75" hidden="1" customHeight="1">
      <c r="A306" s="87">
        <v>3</v>
      </c>
      <c r="B306" s="87">
        <v>2</v>
      </c>
      <c r="C306" s="87">
        <v>2</v>
      </c>
      <c r="D306" s="87">
        <v>5</v>
      </c>
      <c r="E306" s="87"/>
      <c r="F306" s="94"/>
      <c r="G306" s="94"/>
      <c r="H306" s="89" t="s">
        <v>212</v>
      </c>
      <c r="I306" s="66">
        <f>I307</f>
        <v>0</v>
      </c>
      <c r="J306" s="66">
        <f t="shared" ref="J306:N307" si="110">J307</f>
        <v>0</v>
      </c>
      <c r="K306" s="66">
        <f t="shared" si="110"/>
        <v>0</v>
      </c>
      <c r="L306" s="66">
        <f t="shared" si="110"/>
        <v>0</v>
      </c>
      <c r="M306" s="66">
        <f t="shared" si="110"/>
        <v>0</v>
      </c>
      <c r="N306" s="66">
        <f t="shared" si="110"/>
        <v>0</v>
      </c>
    </row>
    <row r="307" spans="1:14" s="57" customFormat="1" ht="15" hidden="1" customHeight="1">
      <c r="A307" s="87">
        <v>3</v>
      </c>
      <c r="B307" s="87">
        <v>2</v>
      </c>
      <c r="C307" s="87">
        <v>2</v>
      </c>
      <c r="D307" s="87">
        <v>5</v>
      </c>
      <c r="E307" s="87">
        <v>1</v>
      </c>
      <c r="F307" s="94"/>
      <c r="G307" s="94"/>
      <c r="H307" s="89" t="s">
        <v>212</v>
      </c>
      <c r="I307" s="66">
        <f>I308</f>
        <v>0</v>
      </c>
      <c r="J307" s="66">
        <f t="shared" si="110"/>
        <v>0</v>
      </c>
      <c r="K307" s="66">
        <f t="shared" si="110"/>
        <v>0</v>
      </c>
      <c r="L307" s="66">
        <f t="shared" si="110"/>
        <v>0</v>
      </c>
      <c r="M307" s="66">
        <f t="shared" si="110"/>
        <v>0</v>
      </c>
      <c r="N307" s="66">
        <f t="shared" si="110"/>
        <v>0</v>
      </c>
    </row>
    <row r="308" spans="1:14" s="57" customFormat="1" ht="15" hidden="1" customHeight="1">
      <c r="A308" s="87">
        <v>3</v>
      </c>
      <c r="B308" s="87">
        <v>2</v>
      </c>
      <c r="C308" s="87">
        <v>2</v>
      </c>
      <c r="D308" s="87">
        <v>5</v>
      </c>
      <c r="E308" s="87">
        <v>1</v>
      </c>
      <c r="F308" s="94">
        <v>1</v>
      </c>
      <c r="G308" s="94"/>
      <c r="H308" s="89" t="s">
        <v>212</v>
      </c>
      <c r="I308" s="67"/>
      <c r="J308" s="67"/>
      <c r="K308" s="67"/>
      <c r="L308" s="67"/>
      <c r="M308" s="67"/>
      <c r="N308" s="67"/>
    </row>
    <row r="309" spans="1:14" s="57" customFormat="1" ht="15" hidden="1" customHeight="1">
      <c r="A309" s="87">
        <v>3</v>
      </c>
      <c r="B309" s="87">
        <v>2</v>
      </c>
      <c r="C309" s="87">
        <v>2</v>
      </c>
      <c r="D309" s="87">
        <v>6</v>
      </c>
      <c r="E309" s="87"/>
      <c r="F309" s="94"/>
      <c r="G309" s="94"/>
      <c r="H309" s="63" t="s">
        <v>48</v>
      </c>
      <c r="I309" s="66">
        <f>I310</f>
        <v>0</v>
      </c>
      <c r="J309" s="66">
        <f t="shared" ref="J309:N310" si="111">J310</f>
        <v>0</v>
      </c>
      <c r="K309" s="66">
        <f t="shared" si="111"/>
        <v>0</v>
      </c>
      <c r="L309" s="66">
        <f t="shared" si="111"/>
        <v>0</v>
      </c>
      <c r="M309" s="66">
        <f t="shared" si="111"/>
        <v>0</v>
      </c>
      <c r="N309" s="66">
        <f t="shared" si="111"/>
        <v>0</v>
      </c>
    </row>
    <row r="310" spans="1:14" s="57" customFormat="1" ht="15" hidden="1" customHeight="1">
      <c r="A310" s="63">
        <v>3</v>
      </c>
      <c r="B310" s="63">
        <v>2</v>
      </c>
      <c r="C310" s="63">
        <v>2</v>
      </c>
      <c r="D310" s="63">
        <v>6</v>
      </c>
      <c r="E310" s="63">
        <v>1</v>
      </c>
      <c r="F310" s="64"/>
      <c r="G310" s="64"/>
      <c r="H310" s="63" t="s">
        <v>48</v>
      </c>
      <c r="I310" s="66">
        <f>I311</f>
        <v>0</v>
      </c>
      <c r="J310" s="66">
        <f t="shared" si="111"/>
        <v>0</v>
      </c>
      <c r="K310" s="66">
        <f t="shared" si="111"/>
        <v>0</v>
      </c>
      <c r="L310" s="66">
        <f t="shared" si="111"/>
        <v>0</v>
      </c>
      <c r="M310" s="66">
        <f t="shared" si="111"/>
        <v>0</v>
      </c>
      <c r="N310" s="66">
        <f t="shared" si="111"/>
        <v>0</v>
      </c>
    </row>
    <row r="311" spans="1:14" s="57" customFormat="1" ht="15.75" hidden="1" customHeight="1">
      <c r="A311" s="63">
        <v>3</v>
      </c>
      <c r="B311" s="63">
        <v>2</v>
      </c>
      <c r="C311" s="63">
        <v>2</v>
      </c>
      <c r="D311" s="63">
        <v>6</v>
      </c>
      <c r="E311" s="63">
        <v>1</v>
      </c>
      <c r="F311" s="64">
        <v>1</v>
      </c>
      <c r="G311" s="64"/>
      <c r="H311" s="63" t="s">
        <v>48</v>
      </c>
      <c r="I311" s="67"/>
      <c r="J311" s="67"/>
      <c r="K311" s="67"/>
      <c r="L311" s="67"/>
      <c r="M311" s="67"/>
      <c r="N311" s="67"/>
    </row>
    <row r="312" spans="1:14" s="57" customFormat="1" ht="24.75" hidden="1" customHeight="1">
      <c r="A312" s="87">
        <v>3</v>
      </c>
      <c r="B312" s="87">
        <v>2</v>
      </c>
      <c r="C312" s="87">
        <v>2</v>
      </c>
      <c r="D312" s="87">
        <v>7</v>
      </c>
      <c r="E312" s="87"/>
      <c r="F312" s="64"/>
      <c r="G312" s="64"/>
      <c r="H312" s="89" t="s">
        <v>196</v>
      </c>
      <c r="I312" s="66">
        <f t="shared" ref="I312:N312" si="112">I313</f>
        <v>0</v>
      </c>
      <c r="J312" s="66">
        <f t="shared" si="112"/>
        <v>0</v>
      </c>
      <c r="K312" s="66">
        <f t="shared" si="112"/>
        <v>0</v>
      </c>
      <c r="L312" s="66">
        <f t="shared" si="112"/>
        <v>0</v>
      </c>
      <c r="M312" s="66">
        <f t="shared" si="112"/>
        <v>0</v>
      </c>
      <c r="N312" s="66">
        <f t="shared" si="112"/>
        <v>0</v>
      </c>
    </row>
    <row r="313" spans="1:14" s="57" customFormat="1" ht="24" hidden="1" customHeight="1">
      <c r="A313" s="63">
        <v>3</v>
      </c>
      <c r="B313" s="63">
        <v>2</v>
      </c>
      <c r="C313" s="63">
        <v>2</v>
      </c>
      <c r="D313" s="63">
        <v>7</v>
      </c>
      <c r="E313" s="63">
        <v>1</v>
      </c>
      <c r="F313" s="64"/>
      <c r="G313" s="64"/>
      <c r="H313" s="89" t="s">
        <v>196</v>
      </c>
      <c r="I313" s="66">
        <f t="shared" ref="I313:N313" si="113">SUM(I314:I315)</f>
        <v>0</v>
      </c>
      <c r="J313" s="66">
        <f t="shared" si="113"/>
        <v>0</v>
      </c>
      <c r="K313" s="66">
        <f t="shared" si="113"/>
        <v>0</v>
      </c>
      <c r="L313" s="66">
        <f t="shared" si="113"/>
        <v>0</v>
      </c>
      <c r="M313" s="66">
        <f t="shared" si="113"/>
        <v>0</v>
      </c>
      <c r="N313" s="66">
        <f t="shared" si="113"/>
        <v>0</v>
      </c>
    </row>
    <row r="314" spans="1:14" s="57" customFormat="1" ht="23.25" hidden="1" customHeight="1">
      <c r="A314" s="63">
        <v>3</v>
      </c>
      <c r="B314" s="63">
        <v>2</v>
      </c>
      <c r="C314" s="63">
        <v>2</v>
      </c>
      <c r="D314" s="63">
        <v>7</v>
      </c>
      <c r="E314" s="63">
        <v>1</v>
      </c>
      <c r="F314" s="64">
        <v>1</v>
      </c>
      <c r="G314" s="64"/>
      <c r="H314" s="89" t="s">
        <v>197</v>
      </c>
      <c r="I314" s="67"/>
      <c r="J314" s="67"/>
      <c r="K314" s="67"/>
      <c r="L314" s="67"/>
      <c r="M314" s="67"/>
      <c r="N314" s="67"/>
    </row>
    <row r="315" spans="1:14" s="57" customFormat="1" ht="23.25" hidden="1" customHeight="1">
      <c r="A315" s="63">
        <v>3</v>
      </c>
      <c r="B315" s="63">
        <v>2</v>
      </c>
      <c r="C315" s="63">
        <v>2</v>
      </c>
      <c r="D315" s="63">
        <v>7</v>
      </c>
      <c r="E315" s="63">
        <v>1</v>
      </c>
      <c r="F315" s="64">
        <v>2</v>
      </c>
      <c r="G315" s="64"/>
      <c r="H315" s="89" t="s">
        <v>198</v>
      </c>
      <c r="I315" s="67"/>
      <c r="J315" s="67"/>
      <c r="K315" s="67"/>
      <c r="L315" s="67"/>
      <c r="M315" s="67"/>
      <c r="N315" s="67"/>
    </row>
    <row r="316" spans="1:14" s="57" customFormat="1" ht="38.25" hidden="1" customHeight="1">
      <c r="A316" s="62">
        <v>3</v>
      </c>
      <c r="B316" s="62">
        <v>3</v>
      </c>
      <c r="C316" s="62"/>
      <c r="D316" s="62"/>
      <c r="E316" s="62"/>
      <c r="F316" s="75"/>
      <c r="G316" s="75"/>
      <c r="H316" s="99" t="s">
        <v>213</v>
      </c>
      <c r="I316" s="60">
        <f t="shared" ref="I316:N316" si="114">SUM(I317+I349)</f>
        <v>0</v>
      </c>
      <c r="J316" s="60">
        <f t="shared" si="114"/>
        <v>0</v>
      </c>
      <c r="K316" s="60">
        <f t="shared" si="114"/>
        <v>0</v>
      </c>
      <c r="L316" s="60">
        <f t="shared" si="114"/>
        <v>0</v>
      </c>
      <c r="M316" s="60">
        <f t="shared" si="114"/>
        <v>0</v>
      </c>
      <c r="N316" s="60">
        <f t="shared" si="114"/>
        <v>0</v>
      </c>
    </row>
    <row r="317" spans="1:14" s="57" customFormat="1" ht="36.75" hidden="1" customHeight="1">
      <c r="A317" s="87">
        <v>3</v>
      </c>
      <c r="B317" s="87">
        <v>3</v>
      </c>
      <c r="C317" s="87">
        <v>1</v>
      </c>
      <c r="D317" s="87"/>
      <c r="E317" s="87"/>
      <c r="F317" s="94"/>
      <c r="G317" s="64"/>
      <c r="H317" s="95" t="s">
        <v>214</v>
      </c>
      <c r="I317" s="66">
        <f t="shared" ref="I317:N317" si="115">SUM(I318+I327+I331+I335+I339+I342+I345)</f>
        <v>0</v>
      </c>
      <c r="J317" s="66">
        <f t="shared" si="115"/>
        <v>0</v>
      </c>
      <c r="K317" s="66">
        <f t="shared" si="115"/>
        <v>0</v>
      </c>
      <c r="L317" s="66">
        <f t="shared" si="115"/>
        <v>0</v>
      </c>
      <c r="M317" s="66">
        <f t="shared" si="115"/>
        <v>0</v>
      </c>
      <c r="N317" s="66">
        <f t="shared" si="115"/>
        <v>0</v>
      </c>
    </row>
    <row r="318" spans="1:14" s="57" customFormat="1" ht="16.5" hidden="1" customHeight="1">
      <c r="A318" s="87">
        <v>3</v>
      </c>
      <c r="B318" s="87">
        <v>3</v>
      </c>
      <c r="C318" s="87">
        <v>1</v>
      </c>
      <c r="D318" s="87">
        <v>1</v>
      </c>
      <c r="E318" s="87"/>
      <c r="F318" s="94"/>
      <c r="G318" s="64"/>
      <c r="H318" s="63" t="s">
        <v>200</v>
      </c>
      <c r="I318" s="66">
        <f>+I319+I321+I324</f>
        <v>0</v>
      </c>
      <c r="J318" s="66">
        <f t="shared" ref="J318:N319" si="116">J319</f>
        <v>0</v>
      </c>
      <c r="K318" s="66">
        <f t="shared" si="116"/>
        <v>0</v>
      </c>
      <c r="L318" s="66">
        <f t="shared" si="116"/>
        <v>0</v>
      </c>
      <c r="M318" s="66">
        <f t="shared" si="116"/>
        <v>0</v>
      </c>
      <c r="N318" s="66">
        <f t="shared" si="116"/>
        <v>0</v>
      </c>
    </row>
    <row r="319" spans="1:14" s="57" customFormat="1" ht="14.25" hidden="1" customHeight="1">
      <c r="A319" s="87">
        <v>3</v>
      </c>
      <c r="B319" s="87">
        <v>3</v>
      </c>
      <c r="C319" s="87">
        <v>1</v>
      </c>
      <c r="D319" s="87">
        <v>1</v>
      </c>
      <c r="E319" s="87">
        <v>1</v>
      </c>
      <c r="F319" s="94"/>
      <c r="G319" s="64"/>
      <c r="H319" s="63" t="s">
        <v>47</v>
      </c>
      <c r="I319" s="66">
        <f>I320</f>
        <v>0</v>
      </c>
      <c r="J319" s="66">
        <f t="shared" si="116"/>
        <v>0</v>
      </c>
      <c r="K319" s="66">
        <f t="shared" si="116"/>
        <v>0</v>
      </c>
      <c r="L319" s="66">
        <f t="shared" si="116"/>
        <v>0</v>
      </c>
      <c r="M319" s="66">
        <f t="shared" si="116"/>
        <v>0</v>
      </c>
      <c r="N319" s="66">
        <f t="shared" si="116"/>
        <v>0</v>
      </c>
    </row>
    <row r="320" spans="1:14" s="57" customFormat="1" ht="14.25" hidden="1" customHeight="1">
      <c r="A320" s="87">
        <v>3</v>
      </c>
      <c r="B320" s="87">
        <v>3</v>
      </c>
      <c r="C320" s="87">
        <v>1</v>
      </c>
      <c r="D320" s="87">
        <v>1</v>
      </c>
      <c r="E320" s="87">
        <v>1</v>
      </c>
      <c r="F320" s="94">
        <v>1</v>
      </c>
      <c r="G320" s="64"/>
      <c r="H320" s="63" t="s">
        <v>47</v>
      </c>
      <c r="I320" s="67"/>
      <c r="J320" s="67"/>
      <c r="K320" s="67"/>
      <c r="L320" s="67"/>
      <c r="M320" s="67"/>
      <c r="N320" s="67"/>
    </row>
    <row r="321" spans="1:14" s="57" customFormat="1" ht="14.25" hidden="1" customHeight="1">
      <c r="A321" s="87">
        <v>3</v>
      </c>
      <c r="B321" s="87">
        <v>3</v>
      </c>
      <c r="C321" s="87">
        <v>1</v>
      </c>
      <c r="D321" s="87">
        <v>1</v>
      </c>
      <c r="E321" s="87">
        <v>2</v>
      </c>
      <c r="F321" s="94"/>
      <c r="G321" s="64"/>
      <c r="H321" s="89" t="s">
        <v>215</v>
      </c>
      <c r="I321" s="66">
        <f t="shared" ref="I321:N321" si="117">SUM(I322:I323)</f>
        <v>0</v>
      </c>
      <c r="J321" s="66">
        <f t="shared" si="117"/>
        <v>0</v>
      </c>
      <c r="K321" s="66">
        <f t="shared" si="117"/>
        <v>0</v>
      </c>
      <c r="L321" s="66">
        <f t="shared" si="117"/>
        <v>0</v>
      </c>
      <c r="M321" s="66">
        <f t="shared" si="117"/>
        <v>0</v>
      </c>
      <c r="N321" s="66">
        <f t="shared" si="117"/>
        <v>0</v>
      </c>
    </row>
    <row r="322" spans="1:14" s="57" customFormat="1" ht="14.25" hidden="1" customHeight="1">
      <c r="A322" s="87">
        <v>3</v>
      </c>
      <c r="B322" s="87">
        <v>3</v>
      </c>
      <c r="C322" s="87">
        <v>1</v>
      </c>
      <c r="D322" s="87">
        <v>1</v>
      </c>
      <c r="E322" s="87">
        <v>2</v>
      </c>
      <c r="F322" s="94">
        <v>1</v>
      </c>
      <c r="G322" s="64"/>
      <c r="H322" s="89" t="s">
        <v>181</v>
      </c>
      <c r="I322" s="67"/>
      <c r="J322" s="67"/>
      <c r="K322" s="67"/>
      <c r="L322" s="67"/>
      <c r="M322" s="67"/>
      <c r="N322" s="67"/>
    </row>
    <row r="323" spans="1:14" s="57" customFormat="1" ht="14.25" hidden="1" customHeight="1">
      <c r="A323" s="87">
        <v>3</v>
      </c>
      <c r="B323" s="87">
        <v>3</v>
      </c>
      <c r="C323" s="87">
        <v>1</v>
      </c>
      <c r="D323" s="87">
        <v>1</v>
      </c>
      <c r="E323" s="87">
        <v>2</v>
      </c>
      <c r="F323" s="94">
        <v>2</v>
      </c>
      <c r="G323" s="64"/>
      <c r="H323" s="89" t="s">
        <v>182</v>
      </c>
      <c r="I323" s="67"/>
      <c r="J323" s="67"/>
      <c r="K323" s="67"/>
      <c r="L323" s="67"/>
      <c r="M323" s="67"/>
      <c r="N323" s="67"/>
    </row>
    <row r="324" spans="1:14" s="57" customFormat="1" ht="14.25" hidden="1" customHeight="1">
      <c r="A324" s="87">
        <v>3</v>
      </c>
      <c r="B324" s="87">
        <v>3</v>
      </c>
      <c r="C324" s="87">
        <v>1</v>
      </c>
      <c r="D324" s="87">
        <v>1</v>
      </c>
      <c r="E324" s="87">
        <v>3</v>
      </c>
      <c r="F324" s="94"/>
      <c r="G324" s="64"/>
      <c r="H324" s="89" t="s">
        <v>183</v>
      </c>
      <c r="I324" s="66">
        <f t="shared" ref="I324:N324" si="118">SUM(I325:I326)</f>
        <v>0</v>
      </c>
      <c r="J324" s="66">
        <f t="shared" si="118"/>
        <v>0</v>
      </c>
      <c r="K324" s="66">
        <f t="shared" si="118"/>
        <v>0</v>
      </c>
      <c r="L324" s="66">
        <f t="shared" si="118"/>
        <v>0</v>
      </c>
      <c r="M324" s="66">
        <f t="shared" si="118"/>
        <v>0</v>
      </c>
      <c r="N324" s="66">
        <f t="shared" si="118"/>
        <v>0</v>
      </c>
    </row>
    <row r="325" spans="1:14" s="57" customFormat="1" ht="14.25" hidden="1" customHeight="1">
      <c r="A325" s="87">
        <v>3</v>
      </c>
      <c r="B325" s="87">
        <v>3</v>
      </c>
      <c r="C325" s="87">
        <v>1</v>
      </c>
      <c r="D325" s="87">
        <v>1</v>
      </c>
      <c r="E325" s="87">
        <v>3</v>
      </c>
      <c r="F325" s="94">
        <v>1</v>
      </c>
      <c r="G325" s="64"/>
      <c r="H325" s="89" t="s">
        <v>184</v>
      </c>
      <c r="I325" s="67"/>
      <c r="J325" s="67"/>
      <c r="K325" s="67"/>
      <c r="L325" s="67"/>
      <c r="M325" s="67"/>
      <c r="N325" s="67"/>
    </row>
    <row r="326" spans="1:14" s="57" customFormat="1" ht="14.25" hidden="1" customHeight="1">
      <c r="A326" s="87">
        <v>3</v>
      </c>
      <c r="B326" s="87">
        <v>3</v>
      </c>
      <c r="C326" s="87">
        <v>1</v>
      </c>
      <c r="D326" s="87">
        <v>1</v>
      </c>
      <c r="E326" s="87">
        <v>3</v>
      </c>
      <c r="F326" s="94">
        <v>2</v>
      </c>
      <c r="G326" s="64"/>
      <c r="H326" s="89" t="s">
        <v>202</v>
      </c>
      <c r="I326" s="67"/>
      <c r="J326" s="67"/>
      <c r="K326" s="67"/>
      <c r="L326" s="67"/>
      <c r="M326" s="67"/>
      <c r="N326" s="67"/>
    </row>
    <row r="327" spans="1:14" s="57" customFormat="1" ht="16.5" hidden="1" customHeight="1">
      <c r="A327" s="87">
        <v>3</v>
      </c>
      <c r="B327" s="87">
        <v>3</v>
      </c>
      <c r="C327" s="87">
        <v>1</v>
      </c>
      <c r="D327" s="87">
        <v>2</v>
      </c>
      <c r="E327" s="87"/>
      <c r="F327" s="94"/>
      <c r="G327" s="64"/>
      <c r="H327" s="63" t="s">
        <v>216</v>
      </c>
      <c r="I327" s="66">
        <f t="shared" ref="I327:N327" si="119">I328</f>
        <v>0</v>
      </c>
      <c r="J327" s="66">
        <f t="shared" si="119"/>
        <v>0</v>
      </c>
      <c r="K327" s="66">
        <f t="shared" si="119"/>
        <v>0</v>
      </c>
      <c r="L327" s="66">
        <f t="shared" si="119"/>
        <v>0</v>
      </c>
      <c r="M327" s="66">
        <f t="shared" si="119"/>
        <v>0</v>
      </c>
      <c r="N327" s="66">
        <f t="shared" si="119"/>
        <v>0</v>
      </c>
    </row>
    <row r="328" spans="1:14" s="57" customFormat="1" ht="15.75" hidden="1" customHeight="1">
      <c r="A328" s="87">
        <v>3</v>
      </c>
      <c r="B328" s="87">
        <v>3</v>
      </c>
      <c r="C328" s="87">
        <v>1</v>
      </c>
      <c r="D328" s="87">
        <v>2</v>
      </c>
      <c r="E328" s="87">
        <v>1</v>
      </c>
      <c r="F328" s="94"/>
      <c r="G328" s="64"/>
      <c r="H328" s="63" t="s">
        <v>216</v>
      </c>
      <c r="I328" s="66">
        <f t="shared" ref="I328:N328" si="120">SUM(I329:I330)</f>
        <v>0</v>
      </c>
      <c r="J328" s="66">
        <f t="shared" si="120"/>
        <v>0</v>
      </c>
      <c r="K328" s="66">
        <f t="shared" si="120"/>
        <v>0</v>
      </c>
      <c r="L328" s="66">
        <f t="shared" si="120"/>
        <v>0</v>
      </c>
      <c r="M328" s="66">
        <f t="shared" si="120"/>
        <v>0</v>
      </c>
      <c r="N328" s="66">
        <f t="shared" si="120"/>
        <v>0</v>
      </c>
    </row>
    <row r="329" spans="1:14" s="57" customFormat="1" ht="24" hidden="1" customHeight="1">
      <c r="A329" s="63">
        <v>3</v>
      </c>
      <c r="B329" s="63">
        <v>3</v>
      </c>
      <c r="C329" s="63">
        <v>1</v>
      </c>
      <c r="D329" s="63">
        <v>2</v>
      </c>
      <c r="E329" s="63">
        <v>1</v>
      </c>
      <c r="F329" s="64">
        <v>1</v>
      </c>
      <c r="G329" s="64"/>
      <c r="H329" s="89" t="s">
        <v>217</v>
      </c>
      <c r="I329" s="67"/>
      <c r="J329" s="67"/>
      <c r="K329" s="67"/>
      <c r="L329" s="67"/>
      <c r="M329" s="67"/>
      <c r="N329" s="67"/>
    </row>
    <row r="330" spans="1:14" s="57" customFormat="1" ht="24" hidden="1" customHeight="1">
      <c r="A330" s="63">
        <v>3</v>
      </c>
      <c r="B330" s="63">
        <v>3</v>
      </c>
      <c r="C330" s="63">
        <v>1</v>
      </c>
      <c r="D330" s="63">
        <v>2</v>
      </c>
      <c r="E330" s="63">
        <v>1</v>
      </c>
      <c r="F330" s="64">
        <v>2</v>
      </c>
      <c r="G330" s="64"/>
      <c r="H330" s="89" t="s">
        <v>218</v>
      </c>
      <c r="I330" s="67"/>
      <c r="J330" s="67"/>
      <c r="K330" s="67"/>
      <c r="L330" s="67"/>
      <c r="M330" s="67"/>
      <c r="N330" s="67"/>
    </row>
    <row r="331" spans="1:14" s="57" customFormat="1" ht="23.25" hidden="1" customHeight="1">
      <c r="A331" s="87">
        <v>3</v>
      </c>
      <c r="B331" s="87">
        <v>3</v>
      </c>
      <c r="C331" s="87">
        <v>1</v>
      </c>
      <c r="D331" s="87">
        <v>3</v>
      </c>
      <c r="E331" s="87"/>
      <c r="F331" s="94"/>
      <c r="G331" s="94"/>
      <c r="H331" s="89" t="s">
        <v>219</v>
      </c>
      <c r="I331" s="66">
        <f t="shared" ref="I331:N331" si="121">I332</f>
        <v>0</v>
      </c>
      <c r="J331" s="66">
        <f t="shared" si="121"/>
        <v>0</v>
      </c>
      <c r="K331" s="66">
        <f t="shared" si="121"/>
        <v>0</v>
      </c>
      <c r="L331" s="66">
        <f t="shared" si="121"/>
        <v>0</v>
      </c>
      <c r="M331" s="66">
        <f t="shared" si="121"/>
        <v>0</v>
      </c>
      <c r="N331" s="66">
        <f t="shared" si="121"/>
        <v>0</v>
      </c>
    </row>
    <row r="332" spans="1:14" s="57" customFormat="1" ht="24" hidden="1">
      <c r="A332" s="87">
        <v>3</v>
      </c>
      <c r="B332" s="87">
        <v>3</v>
      </c>
      <c r="C332" s="87">
        <v>1</v>
      </c>
      <c r="D332" s="87">
        <v>3</v>
      </c>
      <c r="E332" s="87">
        <v>1</v>
      </c>
      <c r="F332" s="94"/>
      <c r="G332" s="94"/>
      <c r="H332" s="89" t="s">
        <v>219</v>
      </c>
      <c r="I332" s="66">
        <f t="shared" ref="I332:N332" si="122">SUM(I333:I334)</f>
        <v>0</v>
      </c>
      <c r="J332" s="66">
        <f t="shared" si="122"/>
        <v>0</v>
      </c>
      <c r="K332" s="66">
        <f t="shared" si="122"/>
        <v>0</v>
      </c>
      <c r="L332" s="66">
        <f t="shared" si="122"/>
        <v>0</v>
      </c>
      <c r="M332" s="66">
        <f t="shared" si="122"/>
        <v>0</v>
      </c>
      <c r="N332" s="66">
        <f t="shared" si="122"/>
        <v>0</v>
      </c>
    </row>
    <row r="333" spans="1:14" s="57" customFormat="1" ht="24" hidden="1" customHeight="1">
      <c r="A333" s="87">
        <v>3</v>
      </c>
      <c r="B333" s="87">
        <v>3</v>
      </c>
      <c r="C333" s="87">
        <v>1</v>
      </c>
      <c r="D333" s="87">
        <v>3</v>
      </c>
      <c r="E333" s="87">
        <v>1</v>
      </c>
      <c r="F333" s="94">
        <v>1</v>
      </c>
      <c r="G333" s="94"/>
      <c r="H333" s="89" t="s">
        <v>220</v>
      </c>
      <c r="I333" s="67"/>
      <c r="J333" s="67"/>
      <c r="K333" s="67"/>
      <c r="L333" s="67"/>
      <c r="M333" s="67"/>
      <c r="N333" s="67"/>
    </row>
    <row r="334" spans="1:14" s="57" customFormat="1" ht="24" hidden="1" customHeight="1">
      <c r="A334" s="87">
        <v>3</v>
      </c>
      <c r="B334" s="87">
        <v>3</v>
      </c>
      <c r="C334" s="87">
        <v>1</v>
      </c>
      <c r="D334" s="87">
        <v>3</v>
      </c>
      <c r="E334" s="87">
        <v>1</v>
      </c>
      <c r="F334" s="94">
        <v>2</v>
      </c>
      <c r="G334" s="94"/>
      <c r="H334" s="89" t="s">
        <v>221</v>
      </c>
      <c r="I334" s="67"/>
      <c r="J334" s="67"/>
      <c r="K334" s="67"/>
      <c r="L334" s="67"/>
      <c r="M334" s="67"/>
      <c r="N334" s="67"/>
    </row>
    <row r="335" spans="1:14" s="57" customFormat="1" ht="12" hidden="1">
      <c r="A335" s="87">
        <v>3</v>
      </c>
      <c r="B335" s="87">
        <v>3</v>
      </c>
      <c r="C335" s="87">
        <v>1</v>
      </c>
      <c r="D335" s="87">
        <v>4</v>
      </c>
      <c r="E335" s="87"/>
      <c r="F335" s="94"/>
      <c r="G335" s="94"/>
      <c r="H335" s="63" t="s">
        <v>222</v>
      </c>
      <c r="I335" s="66">
        <f t="shared" ref="I335:N335" si="123">I336</f>
        <v>0</v>
      </c>
      <c r="J335" s="66">
        <f t="shared" si="123"/>
        <v>0</v>
      </c>
      <c r="K335" s="66">
        <f t="shared" si="123"/>
        <v>0</v>
      </c>
      <c r="L335" s="66">
        <f t="shared" si="123"/>
        <v>0</v>
      </c>
      <c r="M335" s="66">
        <f t="shared" si="123"/>
        <v>0</v>
      </c>
      <c r="N335" s="66">
        <f t="shared" si="123"/>
        <v>0</v>
      </c>
    </row>
    <row r="336" spans="1:14" s="57" customFormat="1" ht="14.25" hidden="1" customHeight="1">
      <c r="A336" s="87">
        <v>3</v>
      </c>
      <c r="B336" s="87">
        <v>3</v>
      </c>
      <c r="C336" s="87">
        <v>1</v>
      </c>
      <c r="D336" s="87">
        <v>4</v>
      </c>
      <c r="E336" s="87">
        <v>1</v>
      </c>
      <c r="F336" s="94"/>
      <c r="G336" s="94"/>
      <c r="H336" s="63" t="s">
        <v>222</v>
      </c>
      <c r="I336" s="66">
        <f t="shared" ref="I336:N336" si="124">SUM(I337:I338)</f>
        <v>0</v>
      </c>
      <c r="J336" s="66">
        <f t="shared" si="124"/>
        <v>0</v>
      </c>
      <c r="K336" s="66">
        <f t="shared" si="124"/>
        <v>0</v>
      </c>
      <c r="L336" s="66">
        <f t="shared" si="124"/>
        <v>0</v>
      </c>
      <c r="M336" s="66">
        <f t="shared" si="124"/>
        <v>0</v>
      </c>
      <c r="N336" s="66">
        <f t="shared" si="124"/>
        <v>0</v>
      </c>
    </row>
    <row r="337" spans="1:14" s="57" customFormat="1" ht="24" hidden="1" customHeight="1">
      <c r="A337" s="87">
        <v>3</v>
      </c>
      <c r="B337" s="87">
        <v>3</v>
      </c>
      <c r="C337" s="87">
        <v>1</v>
      </c>
      <c r="D337" s="87">
        <v>4</v>
      </c>
      <c r="E337" s="87">
        <v>1</v>
      </c>
      <c r="F337" s="94">
        <v>1</v>
      </c>
      <c r="G337" s="94"/>
      <c r="H337" s="89" t="s">
        <v>223</v>
      </c>
      <c r="I337" s="67"/>
      <c r="J337" s="67"/>
      <c r="K337" s="67"/>
      <c r="L337" s="67"/>
      <c r="M337" s="67"/>
      <c r="N337" s="67"/>
    </row>
    <row r="338" spans="1:14" s="57" customFormat="1" ht="15" hidden="1" customHeight="1">
      <c r="A338" s="87">
        <v>3</v>
      </c>
      <c r="B338" s="87">
        <v>3</v>
      </c>
      <c r="C338" s="87">
        <v>1</v>
      </c>
      <c r="D338" s="87">
        <v>4</v>
      </c>
      <c r="E338" s="87">
        <v>1</v>
      </c>
      <c r="F338" s="94">
        <v>2</v>
      </c>
      <c r="G338" s="94"/>
      <c r="H338" s="89" t="s">
        <v>224</v>
      </c>
      <c r="I338" s="67"/>
      <c r="J338" s="67"/>
      <c r="K338" s="67"/>
      <c r="L338" s="67"/>
      <c r="M338" s="67"/>
      <c r="N338" s="67"/>
    </row>
    <row r="339" spans="1:14" s="57" customFormat="1" ht="13.5" hidden="1" customHeight="1">
      <c r="A339" s="87">
        <v>3</v>
      </c>
      <c r="B339" s="87">
        <v>3</v>
      </c>
      <c r="C339" s="87">
        <v>1</v>
      </c>
      <c r="D339" s="87">
        <v>5</v>
      </c>
      <c r="E339" s="87"/>
      <c r="F339" s="94"/>
      <c r="G339" s="94"/>
      <c r="H339" s="89" t="s">
        <v>225</v>
      </c>
      <c r="I339" s="66">
        <f t="shared" ref="I339:N340" si="125">I340</f>
        <v>0</v>
      </c>
      <c r="J339" s="66">
        <f t="shared" si="125"/>
        <v>0</v>
      </c>
      <c r="K339" s="66">
        <f t="shared" si="125"/>
        <v>0</v>
      </c>
      <c r="L339" s="66">
        <f t="shared" si="125"/>
        <v>0</v>
      </c>
      <c r="M339" s="66">
        <f t="shared" si="125"/>
        <v>0</v>
      </c>
      <c r="N339" s="66">
        <f t="shared" si="125"/>
        <v>0</v>
      </c>
    </row>
    <row r="340" spans="1:14" s="57" customFormat="1" ht="13.5" hidden="1" customHeight="1">
      <c r="A340" s="87">
        <v>3</v>
      </c>
      <c r="B340" s="87">
        <v>3</v>
      </c>
      <c r="C340" s="87">
        <v>1</v>
      </c>
      <c r="D340" s="87">
        <v>5</v>
      </c>
      <c r="E340" s="87">
        <v>1</v>
      </c>
      <c r="F340" s="94"/>
      <c r="G340" s="94"/>
      <c r="H340" s="89" t="s">
        <v>225</v>
      </c>
      <c r="I340" s="66">
        <f t="shared" si="125"/>
        <v>0</v>
      </c>
      <c r="J340" s="66">
        <f t="shared" si="125"/>
        <v>0</v>
      </c>
      <c r="K340" s="66">
        <f t="shared" si="125"/>
        <v>0</v>
      </c>
      <c r="L340" s="66">
        <f t="shared" si="125"/>
        <v>0</v>
      </c>
      <c r="M340" s="66">
        <f t="shared" si="125"/>
        <v>0</v>
      </c>
      <c r="N340" s="66">
        <f t="shared" si="125"/>
        <v>0</v>
      </c>
    </row>
    <row r="341" spans="1:14" s="57" customFormat="1" ht="13.5" hidden="1" customHeight="1">
      <c r="A341" s="87">
        <v>3</v>
      </c>
      <c r="B341" s="87">
        <v>3</v>
      </c>
      <c r="C341" s="87">
        <v>1</v>
      </c>
      <c r="D341" s="87">
        <v>5</v>
      </c>
      <c r="E341" s="87">
        <v>1</v>
      </c>
      <c r="F341" s="94">
        <v>1</v>
      </c>
      <c r="G341" s="94"/>
      <c r="H341" s="89" t="s">
        <v>225</v>
      </c>
      <c r="I341" s="67"/>
      <c r="J341" s="67"/>
      <c r="K341" s="67"/>
      <c r="L341" s="67"/>
      <c r="M341" s="67"/>
      <c r="N341" s="67"/>
    </row>
    <row r="342" spans="1:14" s="57" customFormat="1" ht="14.25" hidden="1" customHeight="1">
      <c r="A342" s="87">
        <v>3</v>
      </c>
      <c r="B342" s="87">
        <v>3</v>
      </c>
      <c r="C342" s="87">
        <v>1</v>
      </c>
      <c r="D342" s="87">
        <v>6</v>
      </c>
      <c r="E342" s="87"/>
      <c r="F342" s="94"/>
      <c r="G342" s="94"/>
      <c r="H342" s="63" t="s">
        <v>48</v>
      </c>
      <c r="I342" s="66">
        <f t="shared" ref="I342:N343" si="126">I343</f>
        <v>0</v>
      </c>
      <c r="J342" s="66">
        <f t="shared" si="126"/>
        <v>0</v>
      </c>
      <c r="K342" s="66">
        <f t="shared" si="126"/>
        <v>0</v>
      </c>
      <c r="L342" s="66">
        <f t="shared" si="126"/>
        <v>0</v>
      </c>
      <c r="M342" s="66">
        <f t="shared" si="126"/>
        <v>0</v>
      </c>
      <c r="N342" s="66">
        <f t="shared" si="126"/>
        <v>0</v>
      </c>
    </row>
    <row r="343" spans="1:14" s="57" customFormat="1" ht="12.75" hidden="1" customHeight="1">
      <c r="A343" s="87">
        <v>3</v>
      </c>
      <c r="B343" s="87">
        <v>3</v>
      </c>
      <c r="C343" s="87">
        <v>1</v>
      </c>
      <c r="D343" s="87">
        <v>6</v>
      </c>
      <c r="E343" s="87">
        <v>1</v>
      </c>
      <c r="F343" s="94"/>
      <c r="G343" s="94"/>
      <c r="H343" s="63" t="s">
        <v>48</v>
      </c>
      <c r="I343" s="66">
        <f t="shared" si="126"/>
        <v>0</v>
      </c>
      <c r="J343" s="66">
        <f t="shared" si="126"/>
        <v>0</v>
      </c>
      <c r="K343" s="66">
        <f t="shared" si="126"/>
        <v>0</v>
      </c>
      <c r="L343" s="66">
        <f t="shared" si="126"/>
        <v>0</v>
      </c>
      <c r="M343" s="66">
        <f t="shared" si="126"/>
        <v>0</v>
      </c>
      <c r="N343" s="66">
        <f t="shared" si="126"/>
        <v>0</v>
      </c>
    </row>
    <row r="344" spans="1:14" s="57" customFormat="1" ht="12.75" hidden="1" customHeight="1">
      <c r="A344" s="87">
        <v>3</v>
      </c>
      <c r="B344" s="87">
        <v>3</v>
      </c>
      <c r="C344" s="87">
        <v>1</v>
      </c>
      <c r="D344" s="87">
        <v>6</v>
      </c>
      <c r="E344" s="87">
        <v>1</v>
      </c>
      <c r="F344" s="94">
        <v>1</v>
      </c>
      <c r="G344" s="94"/>
      <c r="H344" s="63" t="s">
        <v>48</v>
      </c>
      <c r="I344" s="67"/>
      <c r="J344" s="67"/>
      <c r="K344" s="67"/>
      <c r="L344" s="67"/>
      <c r="M344" s="67"/>
      <c r="N344" s="67"/>
    </row>
    <row r="345" spans="1:14" s="57" customFormat="1" ht="25.5" hidden="1" customHeight="1">
      <c r="A345" s="87">
        <v>3</v>
      </c>
      <c r="B345" s="87">
        <v>3</v>
      </c>
      <c r="C345" s="87">
        <v>1</v>
      </c>
      <c r="D345" s="87">
        <v>7</v>
      </c>
      <c r="E345" s="87"/>
      <c r="F345" s="94"/>
      <c r="G345" s="94"/>
      <c r="H345" s="89" t="s">
        <v>226</v>
      </c>
      <c r="I345" s="66">
        <f t="shared" ref="I345:N345" si="127">I346</f>
        <v>0</v>
      </c>
      <c r="J345" s="66">
        <f t="shared" si="127"/>
        <v>0</v>
      </c>
      <c r="K345" s="66">
        <f t="shared" si="127"/>
        <v>0</v>
      </c>
      <c r="L345" s="66">
        <f t="shared" si="127"/>
        <v>0</v>
      </c>
      <c r="M345" s="66">
        <f t="shared" si="127"/>
        <v>0</v>
      </c>
      <c r="N345" s="66">
        <f t="shared" si="127"/>
        <v>0</v>
      </c>
    </row>
    <row r="346" spans="1:14" s="57" customFormat="1" ht="24" hidden="1" customHeight="1">
      <c r="A346" s="87">
        <v>3</v>
      </c>
      <c r="B346" s="87">
        <v>3</v>
      </c>
      <c r="C346" s="87">
        <v>1</v>
      </c>
      <c r="D346" s="87">
        <v>7</v>
      </c>
      <c r="E346" s="87">
        <v>1</v>
      </c>
      <c r="F346" s="94"/>
      <c r="G346" s="94"/>
      <c r="H346" s="89" t="s">
        <v>226</v>
      </c>
      <c r="I346" s="66">
        <f t="shared" ref="I346:N346" si="128">SUM(I347:I348)</f>
        <v>0</v>
      </c>
      <c r="J346" s="66">
        <f t="shared" si="128"/>
        <v>0</v>
      </c>
      <c r="K346" s="66">
        <f t="shared" si="128"/>
        <v>0</v>
      </c>
      <c r="L346" s="66">
        <f t="shared" si="128"/>
        <v>0</v>
      </c>
      <c r="M346" s="66">
        <f t="shared" si="128"/>
        <v>0</v>
      </c>
      <c r="N346" s="66">
        <f t="shared" si="128"/>
        <v>0</v>
      </c>
    </row>
    <row r="347" spans="1:14" s="57" customFormat="1" ht="24.75" hidden="1" customHeight="1">
      <c r="A347" s="87">
        <v>3</v>
      </c>
      <c r="B347" s="87">
        <v>3</v>
      </c>
      <c r="C347" s="87">
        <v>1</v>
      </c>
      <c r="D347" s="87">
        <v>7</v>
      </c>
      <c r="E347" s="87">
        <v>1</v>
      </c>
      <c r="F347" s="94">
        <v>1</v>
      </c>
      <c r="G347" s="94"/>
      <c r="H347" s="89" t="s">
        <v>227</v>
      </c>
      <c r="I347" s="67"/>
      <c r="J347" s="67"/>
      <c r="K347" s="67"/>
      <c r="L347" s="67"/>
      <c r="M347" s="67"/>
      <c r="N347" s="67"/>
    </row>
    <row r="348" spans="1:14" s="57" customFormat="1" ht="27" hidden="1" customHeight="1">
      <c r="A348" s="87">
        <v>3</v>
      </c>
      <c r="B348" s="87">
        <v>3</v>
      </c>
      <c r="C348" s="87">
        <v>1</v>
      </c>
      <c r="D348" s="87">
        <v>7</v>
      </c>
      <c r="E348" s="87">
        <v>1</v>
      </c>
      <c r="F348" s="94">
        <v>2</v>
      </c>
      <c r="G348" s="94"/>
      <c r="H348" s="89" t="s">
        <v>228</v>
      </c>
      <c r="I348" s="67"/>
      <c r="J348" s="67"/>
      <c r="K348" s="67"/>
      <c r="L348" s="67"/>
      <c r="M348" s="67"/>
      <c r="N348" s="67"/>
    </row>
    <row r="349" spans="1:14" s="57" customFormat="1" ht="48" hidden="1">
      <c r="A349" s="87">
        <v>3</v>
      </c>
      <c r="B349" s="87">
        <v>3</v>
      </c>
      <c r="C349" s="87">
        <v>2</v>
      </c>
      <c r="D349" s="87"/>
      <c r="E349" s="87"/>
      <c r="F349" s="94"/>
      <c r="G349" s="94"/>
      <c r="H349" s="95" t="s">
        <v>229</v>
      </c>
      <c r="I349" s="66">
        <f t="shared" ref="I349:N349" si="129">SUM(I350+I359+I363+I367+I371+I374+I377)</f>
        <v>0</v>
      </c>
      <c r="J349" s="66">
        <f t="shared" si="129"/>
        <v>0</v>
      </c>
      <c r="K349" s="66">
        <f t="shared" si="129"/>
        <v>0</v>
      </c>
      <c r="L349" s="66">
        <f t="shared" si="129"/>
        <v>0</v>
      </c>
      <c r="M349" s="66">
        <f t="shared" si="129"/>
        <v>0</v>
      </c>
      <c r="N349" s="66">
        <f t="shared" si="129"/>
        <v>0</v>
      </c>
    </row>
    <row r="350" spans="1:14" s="57" customFormat="1" ht="12" hidden="1" customHeight="1">
      <c r="A350" s="87">
        <v>3</v>
      </c>
      <c r="B350" s="87">
        <v>3</v>
      </c>
      <c r="C350" s="87">
        <v>2</v>
      </c>
      <c r="D350" s="87">
        <v>1</v>
      </c>
      <c r="E350" s="87"/>
      <c r="F350" s="94"/>
      <c r="G350" s="64"/>
      <c r="H350" s="63" t="s">
        <v>179</v>
      </c>
      <c r="I350" s="66">
        <f t="shared" ref="I350:N350" si="130">+I351+I353+I356</f>
        <v>0</v>
      </c>
      <c r="J350" s="66">
        <f t="shared" si="130"/>
        <v>0</v>
      </c>
      <c r="K350" s="66">
        <f t="shared" si="130"/>
        <v>0</v>
      </c>
      <c r="L350" s="66">
        <f t="shared" si="130"/>
        <v>0</v>
      </c>
      <c r="M350" s="66">
        <f t="shared" si="130"/>
        <v>0</v>
      </c>
      <c r="N350" s="66">
        <f t="shared" si="130"/>
        <v>0</v>
      </c>
    </row>
    <row r="351" spans="1:14" s="57" customFormat="1" ht="13.5" hidden="1" customHeight="1">
      <c r="A351" s="63">
        <v>3</v>
      </c>
      <c r="B351" s="63">
        <v>3</v>
      </c>
      <c r="C351" s="63">
        <v>2</v>
      </c>
      <c r="D351" s="63">
        <v>1</v>
      </c>
      <c r="E351" s="63">
        <v>1</v>
      </c>
      <c r="F351" s="64"/>
      <c r="G351" s="64"/>
      <c r="H351" s="63" t="s">
        <v>179</v>
      </c>
      <c r="I351" s="66">
        <f t="shared" ref="I351:N351" si="131">I352</f>
        <v>0</v>
      </c>
      <c r="J351" s="66">
        <f t="shared" si="131"/>
        <v>0</v>
      </c>
      <c r="K351" s="66">
        <f t="shared" si="131"/>
        <v>0</v>
      </c>
      <c r="L351" s="66">
        <f t="shared" si="131"/>
        <v>0</v>
      </c>
      <c r="M351" s="66">
        <f t="shared" si="131"/>
        <v>0</v>
      </c>
      <c r="N351" s="66">
        <f t="shared" si="131"/>
        <v>0</v>
      </c>
    </row>
    <row r="352" spans="1:14" s="57" customFormat="1" ht="12" hidden="1">
      <c r="A352" s="63">
        <v>3</v>
      </c>
      <c r="B352" s="63">
        <v>3</v>
      </c>
      <c r="C352" s="63">
        <v>2</v>
      </c>
      <c r="D352" s="63">
        <v>1</v>
      </c>
      <c r="E352" s="63">
        <v>1</v>
      </c>
      <c r="F352" s="64">
        <v>1</v>
      </c>
      <c r="G352" s="64"/>
      <c r="H352" s="63" t="s">
        <v>47</v>
      </c>
      <c r="I352" s="67"/>
      <c r="J352" s="67"/>
      <c r="K352" s="67"/>
      <c r="L352" s="67"/>
      <c r="M352" s="67"/>
      <c r="N352" s="67"/>
    </row>
    <row r="353" spans="1:14" s="57" customFormat="1" ht="15" hidden="1" customHeight="1">
      <c r="A353" s="63">
        <v>3</v>
      </c>
      <c r="B353" s="63">
        <v>3</v>
      </c>
      <c r="C353" s="63">
        <v>2</v>
      </c>
      <c r="D353" s="63">
        <v>1</v>
      </c>
      <c r="E353" s="63">
        <v>2</v>
      </c>
      <c r="F353" s="64"/>
      <c r="G353" s="64"/>
      <c r="H353" s="89" t="s">
        <v>215</v>
      </c>
      <c r="I353" s="66">
        <f t="shared" ref="I353:N353" si="132">SUM(I354:I355)</f>
        <v>0</v>
      </c>
      <c r="J353" s="66">
        <f t="shared" si="132"/>
        <v>0</v>
      </c>
      <c r="K353" s="66">
        <f t="shared" si="132"/>
        <v>0</v>
      </c>
      <c r="L353" s="66">
        <f t="shared" si="132"/>
        <v>0</v>
      </c>
      <c r="M353" s="66">
        <f t="shared" si="132"/>
        <v>0</v>
      </c>
      <c r="N353" s="66">
        <f t="shared" si="132"/>
        <v>0</v>
      </c>
    </row>
    <row r="354" spans="1:14" s="57" customFormat="1" ht="13.5" hidden="1" customHeight="1">
      <c r="A354" s="63">
        <v>3</v>
      </c>
      <c r="B354" s="63">
        <v>3</v>
      </c>
      <c r="C354" s="63">
        <v>2</v>
      </c>
      <c r="D354" s="63">
        <v>1</v>
      </c>
      <c r="E354" s="63">
        <v>2</v>
      </c>
      <c r="F354" s="64">
        <v>1</v>
      </c>
      <c r="G354" s="64"/>
      <c r="H354" s="89" t="s">
        <v>230</v>
      </c>
      <c r="I354" s="92"/>
      <c r="J354" s="92"/>
      <c r="K354" s="92"/>
      <c r="L354" s="92"/>
      <c r="M354" s="92"/>
      <c r="N354" s="92"/>
    </row>
    <row r="355" spans="1:14" s="57" customFormat="1" ht="14.25" hidden="1" customHeight="1">
      <c r="A355" s="63">
        <v>3</v>
      </c>
      <c r="B355" s="63">
        <v>3</v>
      </c>
      <c r="C355" s="63">
        <v>2</v>
      </c>
      <c r="D355" s="63">
        <v>1</v>
      </c>
      <c r="E355" s="63">
        <v>2</v>
      </c>
      <c r="F355" s="64">
        <v>2</v>
      </c>
      <c r="G355" s="64"/>
      <c r="H355" s="89" t="s">
        <v>231</v>
      </c>
      <c r="I355" s="67"/>
      <c r="J355" s="67"/>
      <c r="K355" s="67"/>
      <c r="L355" s="67"/>
      <c r="M355" s="67"/>
      <c r="N355" s="67"/>
    </row>
    <row r="356" spans="1:14" s="57" customFormat="1" ht="14.25" hidden="1" customHeight="1">
      <c r="A356" s="63">
        <v>3</v>
      </c>
      <c r="B356" s="63">
        <v>3</v>
      </c>
      <c r="C356" s="63">
        <v>2</v>
      </c>
      <c r="D356" s="63">
        <v>1</v>
      </c>
      <c r="E356" s="63">
        <v>3</v>
      </c>
      <c r="F356" s="64"/>
      <c r="G356" s="64"/>
      <c r="H356" s="89" t="s">
        <v>232</v>
      </c>
      <c r="I356" s="66">
        <f t="shared" ref="I356:N356" si="133">SUM(I357:I358)</f>
        <v>0</v>
      </c>
      <c r="J356" s="66">
        <f t="shared" si="133"/>
        <v>0</v>
      </c>
      <c r="K356" s="66">
        <f t="shared" si="133"/>
        <v>0</v>
      </c>
      <c r="L356" s="66">
        <f t="shared" si="133"/>
        <v>0</v>
      </c>
      <c r="M356" s="66">
        <f t="shared" si="133"/>
        <v>0</v>
      </c>
      <c r="N356" s="66">
        <f t="shared" si="133"/>
        <v>0</v>
      </c>
    </row>
    <row r="357" spans="1:14" s="57" customFormat="1" ht="14.25" hidden="1" customHeight="1">
      <c r="A357" s="63">
        <v>3</v>
      </c>
      <c r="B357" s="63">
        <v>3</v>
      </c>
      <c r="C357" s="63">
        <v>2</v>
      </c>
      <c r="D357" s="63">
        <v>1</v>
      </c>
      <c r="E357" s="63">
        <v>3</v>
      </c>
      <c r="F357" s="64">
        <v>1</v>
      </c>
      <c r="G357" s="64"/>
      <c r="H357" s="89" t="s">
        <v>201</v>
      </c>
      <c r="I357" s="67"/>
      <c r="J357" s="67"/>
      <c r="K357" s="67"/>
      <c r="L357" s="67"/>
      <c r="M357" s="67"/>
      <c r="N357" s="67"/>
    </row>
    <row r="358" spans="1:14" s="57" customFormat="1" ht="14.25" hidden="1" customHeight="1">
      <c r="A358" s="63">
        <v>3</v>
      </c>
      <c r="B358" s="63">
        <v>3</v>
      </c>
      <c r="C358" s="63">
        <v>2</v>
      </c>
      <c r="D358" s="63">
        <v>1</v>
      </c>
      <c r="E358" s="63">
        <v>3</v>
      </c>
      <c r="F358" s="64">
        <v>2</v>
      </c>
      <c r="G358" s="64"/>
      <c r="H358" s="89" t="s">
        <v>202</v>
      </c>
      <c r="I358" s="67"/>
      <c r="J358" s="67"/>
      <c r="K358" s="67"/>
      <c r="L358" s="67"/>
      <c r="M358" s="67"/>
      <c r="N358" s="67"/>
    </row>
    <row r="359" spans="1:14" s="57" customFormat="1" ht="14.25" hidden="1" customHeight="1">
      <c r="A359" s="87">
        <v>3</v>
      </c>
      <c r="B359" s="87">
        <v>3</v>
      </c>
      <c r="C359" s="87">
        <v>2</v>
      </c>
      <c r="D359" s="87">
        <v>2</v>
      </c>
      <c r="E359" s="87"/>
      <c r="F359" s="64"/>
      <c r="G359" s="64"/>
      <c r="H359" s="63" t="s">
        <v>216</v>
      </c>
      <c r="I359" s="66">
        <f t="shared" ref="I359:N359" si="134">I360</f>
        <v>0</v>
      </c>
      <c r="J359" s="66">
        <f t="shared" si="134"/>
        <v>0</v>
      </c>
      <c r="K359" s="66">
        <f t="shared" si="134"/>
        <v>0</v>
      </c>
      <c r="L359" s="66">
        <f t="shared" si="134"/>
        <v>0</v>
      </c>
      <c r="M359" s="66">
        <f t="shared" si="134"/>
        <v>0</v>
      </c>
      <c r="N359" s="66">
        <f t="shared" si="134"/>
        <v>0</v>
      </c>
    </row>
    <row r="360" spans="1:14" s="57" customFormat="1" ht="14.25" hidden="1" customHeight="1">
      <c r="A360" s="87">
        <v>3</v>
      </c>
      <c r="B360" s="87">
        <v>3</v>
      </c>
      <c r="C360" s="87">
        <v>2</v>
      </c>
      <c r="D360" s="87">
        <v>2</v>
      </c>
      <c r="E360" s="87">
        <v>1</v>
      </c>
      <c r="F360" s="64"/>
      <c r="G360" s="64"/>
      <c r="H360" s="63" t="s">
        <v>216</v>
      </c>
      <c r="I360" s="66">
        <f t="shared" ref="I360:N360" si="135">SUM(I361:I362)</f>
        <v>0</v>
      </c>
      <c r="J360" s="66">
        <f t="shared" si="135"/>
        <v>0</v>
      </c>
      <c r="K360" s="66">
        <f t="shared" si="135"/>
        <v>0</v>
      </c>
      <c r="L360" s="66">
        <f t="shared" si="135"/>
        <v>0</v>
      </c>
      <c r="M360" s="66">
        <f t="shared" si="135"/>
        <v>0</v>
      </c>
      <c r="N360" s="66">
        <f t="shared" si="135"/>
        <v>0</v>
      </c>
    </row>
    <row r="361" spans="1:14" s="57" customFormat="1" ht="24" hidden="1" customHeight="1">
      <c r="A361" s="87">
        <v>3</v>
      </c>
      <c r="B361" s="87">
        <v>3</v>
      </c>
      <c r="C361" s="87">
        <v>2</v>
      </c>
      <c r="D361" s="87">
        <v>2</v>
      </c>
      <c r="E361" s="87">
        <v>1</v>
      </c>
      <c r="F361" s="64">
        <v>1</v>
      </c>
      <c r="G361" s="64"/>
      <c r="H361" s="89" t="s">
        <v>217</v>
      </c>
      <c r="I361" s="67"/>
      <c r="J361" s="67"/>
      <c r="K361" s="67"/>
      <c r="L361" s="67"/>
      <c r="M361" s="67"/>
      <c r="N361" s="67"/>
    </row>
    <row r="362" spans="1:14" s="57" customFormat="1" ht="24" hidden="1" customHeight="1">
      <c r="A362" s="87">
        <v>3</v>
      </c>
      <c r="B362" s="87">
        <v>3</v>
      </c>
      <c r="C362" s="87">
        <v>2</v>
      </c>
      <c r="D362" s="87">
        <v>2</v>
      </c>
      <c r="E362" s="87">
        <v>1</v>
      </c>
      <c r="F362" s="64">
        <v>2</v>
      </c>
      <c r="G362" s="64"/>
      <c r="H362" s="89" t="s">
        <v>218</v>
      </c>
      <c r="I362" s="67"/>
      <c r="J362" s="67"/>
      <c r="K362" s="67"/>
      <c r="L362" s="67"/>
      <c r="M362" s="67"/>
      <c r="N362" s="67"/>
    </row>
    <row r="363" spans="1:14" s="57" customFormat="1" ht="26.25" hidden="1" customHeight="1">
      <c r="A363" s="87">
        <v>3</v>
      </c>
      <c r="B363" s="87">
        <v>3</v>
      </c>
      <c r="C363" s="87">
        <v>2</v>
      </c>
      <c r="D363" s="87">
        <v>3</v>
      </c>
      <c r="E363" s="87"/>
      <c r="F363" s="64"/>
      <c r="G363" s="64"/>
      <c r="H363" s="89" t="s">
        <v>219</v>
      </c>
      <c r="I363" s="66">
        <f t="shared" ref="I363:N363" si="136">I364</f>
        <v>0</v>
      </c>
      <c r="J363" s="66">
        <f t="shared" si="136"/>
        <v>0</v>
      </c>
      <c r="K363" s="66">
        <f t="shared" si="136"/>
        <v>0</v>
      </c>
      <c r="L363" s="66">
        <f t="shared" si="136"/>
        <v>0</v>
      </c>
      <c r="M363" s="66">
        <f t="shared" si="136"/>
        <v>0</v>
      </c>
      <c r="N363" s="66">
        <f t="shared" si="136"/>
        <v>0</v>
      </c>
    </row>
    <row r="364" spans="1:14" s="57" customFormat="1" ht="24" hidden="1">
      <c r="A364" s="87">
        <v>3</v>
      </c>
      <c r="B364" s="87">
        <v>3</v>
      </c>
      <c r="C364" s="87">
        <v>2</v>
      </c>
      <c r="D364" s="87">
        <v>3</v>
      </c>
      <c r="E364" s="87">
        <v>1</v>
      </c>
      <c r="F364" s="64"/>
      <c r="G364" s="64"/>
      <c r="H364" s="89" t="s">
        <v>219</v>
      </c>
      <c r="I364" s="66">
        <f t="shared" ref="I364:N364" si="137">SUM(I365:I366)</f>
        <v>0</v>
      </c>
      <c r="J364" s="66">
        <f t="shared" si="137"/>
        <v>0</v>
      </c>
      <c r="K364" s="66">
        <f t="shared" si="137"/>
        <v>0</v>
      </c>
      <c r="L364" s="66">
        <f t="shared" si="137"/>
        <v>0</v>
      </c>
      <c r="M364" s="66">
        <f t="shared" si="137"/>
        <v>0</v>
      </c>
      <c r="N364" s="66">
        <f t="shared" si="137"/>
        <v>0</v>
      </c>
    </row>
    <row r="365" spans="1:14" s="57" customFormat="1" ht="24" hidden="1">
      <c r="A365" s="87">
        <v>3</v>
      </c>
      <c r="B365" s="87">
        <v>3</v>
      </c>
      <c r="C365" s="87">
        <v>2</v>
      </c>
      <c r="D365" s="87">
        <v>3</v>
      </c>
      <c r="E365" s="87">
        <v>1</v>
      </c>
      <c r="F365" s="64">
        <v>1</v>
      </c>
      <c r="G365" s="64"/>
      <c r="H365" s="89" t="s">
        <v>220</v>
      </c>
      <c r="I365" s="67"/>
      <c r="J365" s="67"/>
      <c r="K365" s="67"/>
      <c r="L365" s="67"/>
      <c r="M365" s="67"/>
      <c r="N365" s="67"/>
    </row>
    <row r="366" spans="1:14" s="57" customFormat="1" ht="24" hidden="1">
      <c r="A366" s="87">
        <v>3</v>
      </c>
      <c r="B366" s="87">
        <v>3</v>
      </c>
      <c r="C366" s="87">
        <v>2</v>
      </c>
      <c r="D366" s="87">
        <v>3</v>
      </c>
      <c r="E366" s="87">
        <v>1</v>
      </c>
      <c r="F366" s="64">
        <v>2</v>
      </c>
      <c r="G366" s="64"/>
      <c r="H366" s="89" t="s">
        <v>221</v>
      </c>
      <c r="I366" s="67"/>
      <c r="J366" s="67"/>
      <c r="K366" s="67"/>
      <c r="L366" s="67"/>
      <c r="M366" s="67"/>
      <c r="N366" s="67"/>
    </row>
    <row r="367" spans="1:14" s="57" customFormat="1" ht="14.25" hidden="1" customHeight="1">
      <c r="A367" s="87">
        <v>3</v>
      </c>
      <c r="B367" s="87">
        <v>3</v>
      </c>
      <c r="C367" s="87">
        <v>2</v>
      </c>
      <c r="D367" s="87">
        <v>4</v>
      </c>
      <c r="E367" s="87"/>
      <c r="F367" s="64"/>
      <c r="G367" s="64"/>
      <c r="H367" s="63" t="s">
        <v>49</v>
      </c>
      <c r="I367" s="66">
        <f t="shared" ref="I367:N367" si="138">I368</f>
        <v>0</v>
      </c>
      <c r="J367" s="66">
        <f t="shared" si="138"/>
        <v>0</v>
      </c>
      <c r="K367" s="66">
        <f t="shared" si="138"/>
        <v>0</v>
      </c>
      <c r="L367" s="66">
        <f t="shared" si="138"/>
        <v>0</v>
      </c>
      <c r="M367" s="66">
        <f t="shared" si="138"/>
        <v>0</v>
      </c>
      <c r="N367" s="66">
        <f t="shared" si="138"/>
        <v>0</v>
      </c>
    </row>
    <row r="368" spans="1:14" s="57" customFormat="1" ht="12" hidden="1">
      <c r="A368" s="87">
        <v>3</v>
      </c>
      <c r="B368" s="87">
        <v>3</v>
      </c>
      <c r="C368" s="87">
        <v>2</v>
      </c>
      <c r="D368" s="87">
        <v>4</v>
      </c>
      <c r="E368" s="87">
        <v>1</v>
      </c>
      <c r="F368" s="64"/>
      <c r="G368" s="64"/>
      <c r="H368" s="63" t="s">
        <v>49</v>
      </c>
      <c r="I368" s="66">
        <f t="shared" ref="I368:N368" si="139">SUM(I369:I370)</f>
        <v>0</v>
      </c>
      <c r="J368" s="66">
        <f t="shared" si="139"/>
        <v>0</v>
      </c>
      <c r="K368" s="66">
        <f t="shared" si="139"/>
        <v>0</v>
      </c>
      <c r="L368" s="66">
        <f t="shared" si="139"/>
        <v>0</v>
      </c>
      <c r="M368" s="66">
        <f t="shared" si="139"/>
        <v>0</v>
      </c>
      <c r="N368" s="66">
        <f t="shared" si="139"/>
        <v>0</v>
      </c>
    </row>
    <row r="369" spans="1:14" s="57" customFormat="1" ht="24" hidden="1">
      <c r="A369" s="87">
        <v>3</v>
      </c>
      <c r="B369" s="87">
        <v>3</v>
      </c>
      <c r="C369" s="87">
        <v>2</v>
      </c>
      <c r="D369" s="87">
        <v>4</v>
      </c>
      <c r="E369" s="87">
        <v>1</v>
      </c>
      <c r="F369" s="64">
        <v>1</v>
      </c>
      <c r="G369" s="64"/>
      <c r="H369" s="89" t="s">
        <v>223</v>
      </c>
      <c r="I369" s="67"/>
      <c r="J369" s="67"/>
      <c r="K369" s="67"/>
      <c r="L369" s="67"/>
      <c r="M369" s="67"/>
      <c r="N369" s="67"/>
    </row>
    <row r="370" spans="1:14" s="57" customFormat="1" ht="15" hidden="1" customHeight="1">
      <c r="A370" s="87">
        <v>3</v>
      </c>
      <c r="B370" s="87">
        <v>3</v>
      </c>
      <c r="C370" s="87">
        <v>2</v>
      </c>
      <c r="D370" s="87">
        <v>4</v>
      </c>
      <c r="E370" s="87">
        <v>1</v>
      </c>
      <c r="F370" s="64">
        <v>2</v>
      </c>
      <c r="G370" s="64"/>
      <c r="H370" s="89" t="s">
        <v>224</v>
      </c>
      <c r="I370" s="67"/>
      <c r="J370" s="67"/>
      <c r="K370" s="67"/>
      <c r="L370" s="67"/>
      <c r="M370" s="67"/>
      <c r="N370" s="67"/>
    </row>
    <row r="371" spans="1:14" s="57" customFormat="1" ht="17.25" hidden="1" customHeight="1">
      <c r="A371" s="87">
        <v>3</v>
      </c>
      <c r="B371" s="87">
        <v>3</v>
      </c>
      <c r="C371" s="87">
        <v>2</v>
      </c>
      <c r="D371" s="87">
        <v>5</v>
      </c>
      <c r="E371" s="87"/>
      <c r="F371" s="64"/>
      <c r="G371" s="64"/>
      <c r="H371" s="89" t="s">
        <v>225</v>
      </c>
      <c r="I371" s="66">
        <f>I372</f>
        <v>0</v>
      </c>
      <c r="J371" s="66">
        <f t="shared" ref="J371:N372" si="140">J372</f>
        <v>0</v>
      </c>
      <c r="K371" s="66">
        <f t="shared" si="140"/>
        <v>0</v>
      </c>
      <c r="L371" s="66">
        <f t="shared" si="140"/>
        <v>0</v>
      </c>
      <c r="M371" s="66">
        <f t="shared" si="140"/>
        <v>0</v>
      </c>
      <c r="N371" s="66">
        <f t="shared" si="140"/>
        <v>0</v>
      </c>
    </row>
    <row r="372" spans="1:14" s="57" customFormat="1" ht="17.25" hidden="1" customHeight="1">
      <c r="A372" s="87">
        <v>3</v>
      </c>
      <c r="B372" s="87">
        <v>3</v>
      </c>
      <c r="C372" s="87">
        <v>2</v>
      </c>
      <c r="D372" s="87">
        <v>5</v>
      </c>
      <c r="E372" s="87">
        <v>1</v>
      </c>
      <c r="F372" s="64"/>
      <c r="G372" s="64"/>
      <c r="H372" s="89" t="s">
        <v>225</v>
      </c>
      <c r="I372" s="66">
        <f>I373</f>
        <v>0</v>
      </c>
      <c r="J372" s="66">
        <f t="shared" si="140"/>
        <v>0</v>
      </c>
      <c r="K372" s="66">
        <f t="shared" si="140"/>
        <v>0</v>
      </c>
      <c r="L372" s="66">
        <f t="shared" si="140"/>
        <v>0</v>
      </c>
      <c r="M372" s="66">
        <f t="shared" si="140"/>
        <v>0</v>
      </c>
      <c r="N372" s="66">
        <f t="shared" si="140"/>
        <v>0</v>
      </c>
    </row>
    <row r="373" spans="1:14" s="57" customFormat="1" ht="14.25" hidden="1" customHeight="1">
      <c r="A373" s="87">
        <v>3</v>
      </c>
      <c r="B373" s="87">
        <v>3</v>
      </c>
      <c r="C373" s="87">
        <v>2</v>
      </c>
      <c r="D373" s="87">
        <v>5</v>
      </c>
      <c r="E373" s="87">
        <v>1</v>
      </c>
      <c r="F373" s="64">
        <v>1</v>
      </c>
      <c r="G373" s="64"/>
      <c r="H373" s="89" t="s">
        <v>225</v>
      </c>
      <c r="I373" s="67"/>
      <c r="J373" s="67"/>
      <c r="K373" s="67"/>
      <c r="L373" s="67"/>
      <c r="M373" s="67"/>
      <c r="N373" s="67"/>
    </row>
    <row r="374" spans="1:14" s="57" customFormat="1" ht="14.25" hidden="1" customHeight="1">
      <c r="A374" s="87">
        <v>3</v>
      </c>
      <c r="B374" s="87">
        <v>3</v>
      </c>
      <c r="C374" s="87">
        <v>2</v>
      </c>
      <c r="D374" s="87">
        <v>6</v>
      </c>
      <c r="E374" s="87"/>
      <c r="F374" s="64"/>
      <c r="G374" s="64"/>
      <c r="H374" s="63" t="s">
        <v>48</v>
      </c>
      <c r="I374" s="66">
        <f t="shared" ref="I374:N375" si="141">I375</f>
        <v>0</v>
      </c>
      <c r="J374" s="66">
        <f t="shared" si="141"/>
        <v>0</v>
      </c>
      <c r="K374" s="66">
        <f t="shared" si="141"/>
        <v>0</v>
      </c>
      <c r="L374" s="66">
        <f t="shared" si="141"/>
        <v>0</v>
      </c>
      <c r="M374" s="66">
        <f t="shared" si="141"/>
        <v>0</v>
      </c>
      <c r="N374" s="66">
        <f t="shared" si="141"/>
        <v>0</v>
      </c>
    </row>
    <row r="375" spans="1:14" s="57" customFormat="1" ht="13.5" hidden="1" customHeight="1">
      <c r="A375" s="87">
        <v>3</v>
      </c>
      <c r="B375" s="87">
        <v>3</v>
      </c>
      <c r="C375" s="87">
        <v>2</v>
      </c>
      <c r="D375" s="87">
        <v>6</v>
      </c>
      <c r="E375" s="87">
        <v>1</v>
      </c>
      <c r="F375" s="64"/>
      <c r="G375" s="64"/>
      <c r="H375" s="63" t="s">
        <v>48</v>
      </c>
      <c r="I375" s="66">
        <f t="shared" si="141"/>
        <v>0</v>
      </c>
      <c r="J375" s="66">
        <f t="shared" si="141"/>
        <v>0</v>
      </c>
      <c r="K375" s="66">
        <f t="shared" si="141"/>
        <v>0</v>
      </c>
      <c r="L375" s="66">
        <f t="shared" si="141"/>
        <v>0</v>
      </c>
      <c r="M375" s="66">
        <f t="shared" si="141"/>
        <v>0</v>
      </c>
      <c r="N375" s="66">
        <f t="shared" si="141"/>
        <v>0</v>
      </c>
    </row>
    <row r="376" spans="1:14" s="57" customFormat="1" ht="13.5" hidden="1" customHeight="1">
      <c r="A376" s="87">
        <v>3</v>
      </c>
      <c r="B376" s="87">
        <v>3</v>
      </c>
      <c r="C376" s="87">
        <v>2</v>
      </c>
      <c r="D376" s="87">
        <v>6</v>
      </c>
      <c r="E376" s="87">
        <v>1</v>
      </c>
      <c r="F376" s="64">
        <v>1</v>
      </c>
      <c r="G376" s="64"/>
      <c r="H376" s="63" t="s">
        <v>48</v>
      </c>
      <c r="I376" s="67"/>
      <c r="J376" s="67"/>
      <c r="K376" s="67"/>
      <c r="L376" s="67"/>
      <c r="M376" s="67"/>
      <c r="N376" s="67"/>
    </row>
    <row r="377" spans="1:14" s="57" customFormat="1" ht="24.75" hidden="1" customHeight="1">
      <c r="A377" s="87">
        <v>3</v>
      </c>
      <c r="B377" s="87">
        <v>3</v>
      </c>
      <c r="C377" s="87">
        <v>2</v>
      </c>
      <c r="D377" s="87">
        <v>7</v>
      </c>
      <c r="E377" s="87"/>
      <c r="F377" s="64"/>
      <c r="G377" s="64"/>
      <c r="H377" s="89" t="s">
        <v>226</v>
      </c>
      <c r="I377" s="66">
        <f t="shared" ref="I377:N377" si="142">I378</f>
        <v>0</v>
      </c>
      <c r="J377" s="66">
        <f t="shared" si="142"/>
        <v>0</v>
      </c>
      <c r="K377" s="66">
        <f t="shared" si="142"/>
        <v>0</v>
      </c>
      <c r="L377" s="66">
        <f t="shared" si="142"/>
        <v>0</v>
      </c>
      <c r="M377" s="66">
        <f t="shared" si="142"/>
        <v>0</v>
      </c>
      <c r="N377" s="66">
        <f t="shared" si="142"/>
        <v>0</v>
      </c>
    </row>
    <row r="378" spans="1:14" s="57" customFormat="1" ht="24.75" hidden="1" customHeight="1">
      <c r="A378" s="87">
        <v>3</v>
      </c>
      <c r="B378" s="87">
        <v>3</v>
      </c>
      <c r="C378" s="87">
        <v>2</v>
      </c>
      <c r="D378" s="87">
        <v>7</v>
      </c>
      <c r="E378" s="87">
        <v>1</v>
      </c>
      <c r="F378" s="64"/>
      <c r="G378" s="64"/>
      <c r="H378" s="89" t="s">
        <v>226</v>
      </c>
      <c r="I378" s="66">
        <f t="shared" ref="I378:N378" si="143">I380</f>
        <v>0</v>
      </c>
      <c r="J378" s="66">
        <f t="shared" si="143"/>
        <v>0</v>
      </c>
      <c r="K378" s="66">
        <f t="shared" si="143"/>
        <v>0</v>
      </c>
      <c r="L378" s="66">
        <f t="shared" si="143"/>
        <v>0</v>
      </c>
      <c r="M378" s="66">
        <f t="shared" si="143"/>
        <v>0</v>
      </c>
      <c r="N378" s="66">
        <f t="shared" si="143"/>
        <v>0</v>
      </c>
    </row>
    <row r="379" spans="1:14" s="57" customFormat="1" ht="24" hidden="1" customHeight="1">
      <c r="A379" s="68">
        <v>3</v>
      </c>
      <c r="B379" s="68">
        <v>3</v>
      </c>
      <c r="C379" s="68">
        <v>2</v>
      </c>
      <c r="D379" s="68">
        <v>7</v>
      </c>
      <c r="E379" s="68">
        <v>1</v>
      </c>
      <c r="F379" s="70">
        <v>1</v>
      </c>
      <c r="G379" s="64"/>
      <c r="H379" s="89" t="s">
        <v>227</v>
      </c>
      <c r="I379" s="85"/>
      <c r="J379" s="85"/>
      <c r="K379" s="85"/>
      <c r="L379" s="85"/>
      <c r="M379" s="85"/>
      <c r="N379" s="85"/>
    </row>
    <row r="380" spans="1:14" s="57" customFormat="1" ht="24" hidden="1" customHeight="1">
      <c r="A380" s="68">
        <v>3</v>
      </c>
      <c r="B380" s="68">
        <v>3</v>
      </c>
      <c r="C380" s="68">
        <v>2</v>
      </c>
      <c r="D380" s="68">
        <v>7</v>
      </c>
      <c r="E380" s="68">
        <v>1</v>
      </c>
      <c r="F380" s="70">
        <v>2</v>
      </c>
      <c r="G380" s="70"/>
      <c r="H380" s="89" t="s">
        <v>228</v>
      </c>
      <c r="I380" s="67"/>
      <c r="J380" s="67"/>
      <c r="K380" s="67"/>
      <c r="L380" s="67"/>
      <c r="M380" s="67"/>
      <c r="N380" s="67"/>
    </row>
    <row r="381" spans="1:14" s="57" customFormat="1" ht="12">
      <c r="A381" s="80"/>
      <c r="B381" s="80"/>
      <c r="C381" s="80"/>
      <c r="D381" s="80"/>
      <c r="E381" s="80"/>
      <c r="F381" s="81"/>
      <c r="G381" s="81"/>
      <c r="H381" s="82" t="s">
        <v>50</v>
      </c>
      <c r="I381" s="134">
        <f t="shared" ref="I381:N381" si="144">SUM(I33+I198)</f>
        <v>28900</v>
      </c>
      <c r="J381" s="134">
        <f t="shared" si="144"/>
        <v>5300</v>
      </c>
      <c r="K381" s="134">
        <f t="shared" si="144"/>
        <v>4157.49</v>
      </c>
      <c r="L381" s="134">
        <f t="shared" si="144"/>
        <v>4157.49</v>
      </c>
      <c r="M381" s="134">
        <f t="shared" si="144"/>
        <v>4157.49</v>
      </c>
      <c r="N381" s="134">
        <f t="shared" si="144"/>
        <v>4157.49</v>
      </c>
    </row>
    <row r="382" spans="1:14" s="21" customFormat="1">
      <c r="A382" s="48"/>
      <c r="B382" s="48"/>
      <c r="C382" s="48"/>
      <c r="D382" s="48"/>
      <c r="E382" s="48"/>
      <c r="F382" s="49"/>
      <c r="G382" s="49"/>
      <c r="H382" s="50"/>
      <c r="I382" s="51"/>
      <c r="J382" s="51"/>
      <c r="K382" s="51"/>
      <c r="L382" s="51"/>
      <c r="M382" s="51"/>
      <c r="N382" s="51"/>
    </row>
    <row r="383" spans="1:14" s="21" customFormat="1">
      <c r="B383" s="48"/>
      <c r="C383" s="48"/>
      <c r="D383" s="48"/>
      <c r="E383" s="48"/>
      <c r="F383" s="49"/>
      <c r="G383" s="49"/>
      <c r="H383" s="48"/>
      <c r="I383" s="48"/>
      <c r="J383" s="48"/>
      <c r="K383" s="48"/>
      <c r="L383" s="48"/>
      <c r="M383" s="48"/>
      <c r="N383" s="48"/>
    </row>
    <row r="384" spans="1:14" s="56" customFormat="1">
      <c r="A384" s="52" t="s">
        <v>242</v>
      </c>
      <c r="B384" s="52"/>
      <c r="C384" s="52"/>
      <c r="D384" s="52"/>
      <c r="E384" s="52"/>
      <c r="F384" s="52"/>
      <c r="G384" s="52"/>
      <c r="H384" s="53"/>
      <c r="I384" s="54" t="s">
        <v>243</v>
      </c>
      <c r="J384" s="54"/>
      <c r="K384" s="55"/>
      <c r="L384" s="55"/>
      <c r="M384" s="54"/>
      <c r="N384" s="54"/>
    </row>
    <row r="385" spans="1:14" s="38" customFormat="1">
      <c r="A385" s="164"/>
      <c r="B385" s="165"/>
      <c r="C385" s="165"/>
      <c r="D385" s="165"/>
      <c r="E385" s="165"/>
      <c r="F385" s="165"/>
      <c r="G385" s="165"/>
      <c r="H385" s="160" t="s">
        <v>65</v>
      </c>
      <c r="I385" s="160"/>
      <c r="J385" s="160"/>
      <c r="K385" s="111"/>
      <c r="L385" s="111"/>
      <c r="M385" s="111" t="s">
        <v>66</v>
      </c>
      <c r="N385" s="111"/>
    </row>
    <row r="386" spans="1:14" s="38" customFormat="1">
      <c r="A386" s="162" t="s">
        <v>68</v>
      </c>
      <c r="B386" s="162"/>
      <c r="C386" s="162"/>
      <c r="D386" s="162"/>
      <c r="E386" s="162"/>
      <c r="F386" s="162"/>
      <c r="G386" s="162"/>
      <c r="H386" s="40"/>
      <c r="I386" s="40" t="s">
        <v>244</v>
      </c>
      <c r="J386" s="40"/>
      <c r="K386" s="111"/>
      <c r="L386" s="111"/>
      <c r="M386" s="40"/>
      <c r="N386" s="40"/>
    </row>
    <row r="387" spans="1:14" s="38" customFormat="1">
      <c r="A387" s="164"/>
      <c r="B387" s="164"/>
      <c r="C387" s="164"/>
      <c r="D387" s="164"/>
      <c r="E387" s="164"/>
      <c r="F387" s="164"/>
      <c r="G387" s="164"/>
      <c r="H387" s="160" t="s">
        <v>65</v>
      </c>
      <c r="I387" s="160"/>
      <c r="J387" s="160"/>
      <c r="K387" s="111"/>
      <c r="L387" s="111"/>
      <c r="M387" s="111" t="s">
        <v>66</v>
      </c>
      <c r="N387" s="111"/>
    </row>
    <row r="388" spans="1:14" s="103" customFormat="1" ht="15" customHeight="1">
      <c r="A388" s="104" t="s">
        <v>237</v>
      </c>
      <c r="B388" s="105"/>
      <c r="C388" s="105"/>
      <c r="D388" s="105"/>
      <c r="E388" s="105"/>
      <c r="F388" s="105"/>
      <c r="G388" s="105"/>
      <c r="H388" s="106"/>
      <c r="I388" s="106"/>
      <c r="J388" s="106"/>
      <c r="K388" s="102"/>
      <c r="L388" s="102"/>
      <c r="M388" s="106"/>
      <c r="N388" s="106"/>
    </row>
    <row r="389" spans="1:14" s="38" customFormat="1">
      <c r="A389" s="41" t="s">
        <v>236</v>
      </c>
      <c r="B389" s="41"/>
      <c r="C389" s="41"/>
      <c r="D389" s="41"/>
      <c r="E389" s="41"/>
      <c r="F389" s="41"/>
      <c r="G389" s="41"/>
      <c r="H389" s="42"/>
      <c r="I389" s="42"/>
      <c r="J389" s="42"/>
      <c r="K389" s="111"/>
      <c r="L389" s="111"/>
      <c r="M389" s="153" t="s">
        <v>233</v>
      </c>
      <c r="N389" s="154"/>
    </row>
    <row r="390" spans="1:14" s="38" customFormat="1" ht="15.75" hidden="1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s="38" customFormat="1" ht="15.75" hidden="1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s="38" customFormat="1" ht="15.75" hidden="1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s="38" customFormat="1" ht="15.75" hidden="1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s="38" customFormat="1" ht="15.75" hidden="1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s="38" customFormat="1" ht="15.75" hidden="1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s="38" customFormat="1" ht="15.75" hidden="1">
      <c r="B396" s="109"/>
      <c r="C396" s="109"/>
      <c r="D396" s="109"/>
      <c r="E396" s="109"/>
      <c r="F396" s="45"/>
      <c r="G396" s="45"/>
      <c r="H396" s="109"/>
      <c r="I396" s="109"/>
      <c r="J396" s="23"/>
      <c r="K396" s="109"/>
      <c r="L396" s="109"/>
      <c r="M396" s="23"/>
      <c r="N396" s="23"/>
    </row>
    <row r="397" spans="1:14" s="38" customFormat="1" ht="15.75" hidden="1">
      <c r="A397" s="155"/>
      <c r="B397" s="155"/>
      <c r="C397" s="155"/>
      <c r="D397" s="155"/>
      <c r="E397" s="155"/>
      <c r="F397" s="155"/>
      <c r="G397" s="155"/>
      <c r="H397" s="155"/>
      <c r="I397" s="109"/>
      <c r="J397" s="23"/>
      <c r="K397" s="109"/>
      <c r="L397" s="109"/>
      <c r="M397" s="23"/>
      <c r="N397" s="23"/>
    </row>
    <row r="398" spans="1:14" s="38" customFormat="1" ht="15.75">
      <c r="A398" s="135" t="s">
        <v>245</v>
      </c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36"/>
      <c r="N398" s="36"/>
    </row>
    <row r="399" spans="1:14" s="38" customFormat="1">
      <c r="A399" s="41" t="s">
        <v>69</v>
      </c>
      <c r="B399" s="41"/>
      <c r="C399" s="41"/>
      <c r="D399" s="41"/>
      <c r="E399" s="41"/>
      <c r="F399" s="41"/>
      <c r="G399" s="41"/>
      <c r="H399" s="46"/>
      <c r="I399" s="46"/>
      <c r="J399" s="46"/>
      <c r="K399" s="111"/>
      <c r="L399" s="111"/>
      <c r="M399" s="111"/>
      <c r="N399" s="111"/>
    </row>
    <row r="400" spans="1:14">
      <c r="B400" s="1"/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</row>
    <row r="403" spans="10:20">
      <c r="J403" s="5" t="s">
        <v>234</v>
      </c>
    </row>
    <row r="411" spans="10:20">
      <c r="T411" s="5" t="s">
        <v>234</v>
      </c>
    </row>
  </sheetData>
  <protectedRanges>
    <protectedRange sqref="H389:N389" name="Range74"/>
    <protectedRange sqref="A25:J25" name="Range72"/>
    <protectedRange sqref="I196:I197 J190:N191 J197:N197 I195:N195" name="Range71"/>
    <protectedRange sqref="A9:N9" name="Range69"/>
    <protectedRange sqref="K25:N25" name="Range67"/>
    <protectedRange sqref="M21:N21 M23:N23 K22:N22" name="Range65"/>
    <protectedRange sqref="I380:N380" name="Range61"/>
    <protectedRange sqref="I373:N373" name="Range59"/>
    <protectedRange sqref="I344:N344 I282:N283 M211:N211 M216:N216 I314:N315 I311:N311 I337:N337 I365:N366 J308:N308 J300:N301 M206:N206 I279:N279 M276:N276 M218:N218 M268:N269 M261:N261 M208:N208 M235:N235 M244:N244 M228:N228 M232:N232 M255:N255" name="Range53"/>
    <protectedRange sqref="J338:N338" name="Range51"/>
    <protectedRange sqref="I308" name="Range45"/>
    <protectedRange sqref="I300:I301" name="Range43"/>
    <protectedRange sqref="I268:L269 I211:L213 J244:L244 I206:L208 I235:L240 I338 I225:L228 I232:L232 I216:L218 I341 I190:I191 I203:N203 J192:N192 I329:N330 I369:N370 I352:N352 I361:N362 J190:N190 I221:N221 I304:N305 M207:N207 M212:N213 M217:N217 M225:N227 M236:N240 I264:N265 I272:N273 I287:N287 I296:N297 I195:N196 I245:N250 I255:L255 I256:N259 M260:N260 I260:L261 I289:N290 I292:N293 I320:N320 I322:N323 I325:N326 I354:N355 I357:N358" name="Range37"/>
    <protectedRange sqref="I244" name="Range33"/>
    <protectedRange sqref="I192" name="Range23"/>
    <protectedRange sqref="I181:N181" name="Range21"/>
    <protectedRange sqref="I170:N171" name="Range19"/>
    <protectedRange sqref="I150:N151" name="Socialines ismokos 2.7"/>
    <protectedRange sqref="I141:N141" name="Imokos 2.6.4"/>
    <protectedRange sqref="I133:N133" name="Imokos i ES 2.6.1.1"/>
    <protectedRange sqref="I118:N119 I122:N123" name="dOTACIJOS 2.5.3"/>
    <protectedRange sqref="I108:N109" name="Dotacijos"/>
    <protectedRange sqref="I96:N96" name="Turto islaidos 2.3.2.1"/>
    <protectedRange sqref="I85:N87" name="Turto islaidos 2.3.1.2"/>
    <protectedRange sqref="I64:I65" name="Range3"/>
    <protectedRange sqref="I38:I47 J38:N39 J46:N46" name="Islaidos 2.1"/>
    <protectedRange sqref="I56:I63 J47:N47 J40:N45 I51:N51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8:N129" name="iMOKOS I es 2.6"/>
    <protectedRange sqref="I137:N137" name="Imokos i ES 2.6.3.1"/>
    <protectedRange sqref="I145:N145" name="Imokos 2.6.5.1"/>
    <protectedRange sqref="I155:N163 I166:N166" name="Range18"/>
    <protectedRange sqref="I176:N178" name="Range20"/>
    <protectedRange sqref="I186:N186" name="Range22"/>
    <protectedRange sqref="I276:L276" name="Range38"/>
    <protectedRange sqref="I333:N334" name="Range50"/>
    <protectedRange sqref="J341:N341" name="Range52"/>
    <protectedRange sqref="I347:N348" name="Range54"/>
    <protectedRange sqref="I376:N376" name="Range60"/>
    <protectedRange sqref="B5:N5" name="Range62"/>
    <protectedRange sqref="M20:N20" name="Range64"/>
    <protectedRange sqref="M24:N24" name="Range66"/>
    <protectedRange sqref="I26:N28" name="Range68"/>
    <protectedRange sqref="J56:M65 I66:M66 I67:N75 N56:N66" name="Range57"/>
    <protectedRange sqref="A19:L21 I29 A23:L24 A22:J22" name="Range73"/>
    <protectedRange sqref="I248:N250" name="Range55"/>
  </protectedRanges>
  <mergeCells count="29">
    <mergeCell ref="A18:M18"/>
    <mergeCell ref="K1:N3"/>
    <mergeCell ref="H5:M5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24:N24"/>
    <mergeCell ref="A25:M25"/>
    <mergeCell ref="K29:M29"/>
    <mergeCell ref="A30:G31"/>
    <mergeCell ref="H30:H31"/>
    <mergeCell ref="I30:J30"/>
    <mergeCell ref="K30:L30"/>
    <mergeCell ref="M30:N30"/>
    <mergeCell ref="M389:N389"/>
    <mergeCell ref="A397:H397"/>
    <mergeCell ref="A398:L398"/>
    <mergeCell ref="A32:F32"/>
    <mergeCell ref="A385:G385"/>
    <mergeCell ref="H385:J385"/>
    <mergeCell ref="A386:G386"/>
    <mergeCell ref="A387:G387"/>
    <mergeCell ref="H387:J387"/>
  </mergeCells>
  <pageMargins left="0.78740157480314965" right="0.39370078740157483" top="0.78740157480314965" bottom="0.78740157480314965" header="0.31496062992125984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1"/>
  <sheetViews>
    <sheetView topLeftCell="A65" zoomScale="130" zoomScaleNormal="130" workbookViewId="0">
      <selection activeCell="B14" sqref="B14:M14"/>
    </sheetView>
  </sheetViews>
  <sheetFormatPr defaultRowHeight="12.75"/>
  <cols>
    <col min="1" max="5" width="1.7109375" style="5" customWidth="1"/>
    <col min="6" max="6" width="2.7109375" style="107" customWidth="1"/>
    <col min="7" max="7" width="2.140625" style="107" customWidth="1"/>
    <col min="8" max="8" width="24.85546875" style="5" customWidth="1"/>
    <col min="9" max="9" width="9" style="5" customWidth="1"/>
    <col min="10" max="10" width="9.28515625" style="5" customWidth="1"/>
    <col min="11" max="11" width="9.140625" style="5" customWidth="1"/>
    <col min="12" max="12" width="8.7109375" style="5" customWidth="1"/>
    <col min="13" max="13" width="8.85546875" style="5" customWidth="1"/>
    <col min="14" max="14" width="8.7109375" style="5" customWidth="1"/>
    <col min="15" max="16384" width="9.140625" style="5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36" t="s">
        <v>78</v>
      </c>
      <c r="L1" s="136"/>
      <c r="M1" s="136"/>
      <c r="N1" s="136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7"/>
      <c r="K2" s="136"/>
      <c r="L2" s="136"/>
      <c r="M2" s="136"/>
      <c r="N2" s="136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7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7"/>
      <c r="K4" s="47"/>
      <c r="L4" s="47"/>
      <c r="M4" s="47"/>
    </row>
    <row r="5" spans="1:14" ht="13.5" customHeight="1">
      <c r="A5" s="1"/>
      <c r="B5" s="1"/>
      <c r="C5" s="1"/>
      <c r="D5" s="1"/>
      <c r="E5" s="1"/>
      <c r="F5" s="2"/>
      <c r="G5" s="2"/>
      <c r="H5" s="158" t="s">
        <v>238</v>
      </c>
      <c r="I5" s="159"/>
      <c r="J5" s="159"/>
      <c r="K5" s="159"/>
      <c r="L5" s="159"/>
      <c r="M5" s="159"/>
    </row>
    <row r="6" spans="1:14" ht="12.75" customHeight="1">
      <c r="A6" s="166" t="s">
        <v>67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4" ht="9.75" customHeight="1">
      <c r="A7" s="1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>
      <c r="A8" s="112"/>
      <c r="B8" s="10"/>
      <c r="C8" s="10"/>
      <c r="D8" s="10"/>
      <c r="E8" s="10"/>
      <c r="F8" s="10"/>
      <c r="G8" s="10"/>
      <c r="H8" s="168" t="s">
        <v>2</v>
      </c>
      <c r="I8" s="168"/>
      <c r="J8" s="168"/>
      <c r="K8" s="168"/>
      <c r="L8" s="168"/>
      <c r="M8" s="168"/>
    </row>
    <row r="9" spans="1:14" ht="16.5" customHeight="1">
      <c r="A9" s="146" t="s">
        <v>241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4" ht="15.75" customHeight="1">
      <c r="H10" s="138"/>
      <c r="I10" s="138"/>
      <c r="J10" s="138"/>
      <c r="K10" s="138"/>
      <c r="L10" s="138"/>
      <c r="M10" s="138"/>
    </row>
    <row r="11" spans="1:14" ht="11.25" customHeight="1">
      <c r="A11" s="138" t="s">
        <v>239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4" ht="12" customHeight="1">
      <c r="A12" s="138" t="s">
        <v>240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4" ht="12" customHeight="1"/>
    <row r="14" spans="1:14" ht="12" customHeight="1">
      <c r="B14" s="146" t="s">
        <v>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4" ht="12" customHeight="1"/>
    <row r="16" spans="1:14" ht="12.75" customHeight="1">
      <c r="H16" s="157" t="s">
        <v>260</v>
      </c>
      <c r="I16" s="138"/>
      <c r="J16" s="138"/>
      <c r="K16" s="138"/>
      <c r="L16" s="138"/>
      <c r="M16" s="138"/>
    </row>
    <row r="17" spans="1:14" ht="11.25" customHeight="1">
      <c r="H17" s="149" t="s">
        <v>4</v>
      </c>
      <c r="I17" s="149"/>
      <c r="J17" s="149"/>
      <c r="K17" s="149"/>
      <c r="L17" s="149"/>
      <c r="M17" s="149"/>
    </row>
    <row r="18" spans="1:14" ht="12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33" t="s">
        <v>255</v>
      </c>
      <c r="B20" s="33"/>
      <c r="C20" s="33"/>
      <c r="D20" s="33"/>
      <c r="E20" s="33"/>
      <c r="F20" s="33"/>
      <c r="G20" s="29"/>
      <c r="H20" s="29"/>
      <c r="I20" s="29"/>
      <c r="J20" s="29"/>
      <c r="K20" s="31"/>
      <c r="L20" s="31"/>
      <c r="M20" s="32"/>
      <c r="N20" s="32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30"/>
      <c r="N21" s="30"/>
    </row>
    <row r="22" spans="1:14" ht="14.25" customHeight="1">
      <c r="A22" s="16" t="s">
        <v>71</v>
      </c>
      <c r="B22" s="33"/>
      <c r="C22" s="33"/>
      <c r="D22" s="33"/>
      <c r="E22" s="33"/>
      <c r="F22" s="33"/>
      <c r="G22" s="33"/>
      <c r="H22" s="33"/>
      <c r="I22" s="33"/>
      <c r="J22" s="33"/>
      <c r="K22" s="114" t="s">
        <v>252</v>
      </c>
      <c r="L22" s="114" t="s">
        <v>247</v>
      </c>
      <c r="M22" s="114" t="s">
        <v>247</v>
      </c>
      <c r="N22" s="114" t="s">
        <v>253</v>
      </c>
    </row>
    <row r="23" spans="1:14" ht="11.25" customHeight="1">
      <c r="A23" s="1"/>
      <c r="B23" s="1"/>
      <c r="C23" s="1"/>
      <c r="D23" s="1"/>
      <c r="E23" s="13"/>
      <c r="F23" s="14"/>
      <c r="G23" s="14"/>
      <c r="H23" s="1"/>
      <c r="I23" s="1"/>
      <c r="J23" s="15"/>
      <c r="K23" s="15"/>
      <c r="L23" s="15"/>
      <c r="M23" s="30"/>
      <c r="N23" s="30"/>
    </row>
    <row r="24" spans="1:14" ht="12.75" customHeight="1">
      <c r="A24" s="150" t="s">
        <v>254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ht="12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4" ht="15" customHeight="1">
      <c r="A26" s="37" t="s">
        <v>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>
        <v>141</v>
      </c>
    </row>
    <row r="27" spans="1:14" ht="12" customHeight="1">
      <c r="A27" s="28"/>
      <c r="B27" s="108"/>
      <c r="C27" s="108"/>
      <c r="D27" s="108"/>
      <c r="E27" s="108"/>
      <c r="F27" s="108"/>
      <c r="G27" s="108"/>
      <c r="H27" s="108"/>
      <c r="I27" s="26"/>
      <c r="J27" s="30"/>
      <c r="K27" s="30"/>
      <c r="L27" s="30"/>
      <c r="M27" s="30"/>
      <c r="N27" s="30"/>
    </row>
    <row r="28" spans="1:14" ht="15" customHeight="1">
      <c r="A28" s="33" t="s">
        <v>77</v>
      </c>
      <c r="B28" s="33"/>
      <c r="C28" s="33"/>
      <c r="D28" s="33"/>
      <c r="E28" s="33"/>
      <c r="F28" s="33"/>
      <c r="G28" s="33"/>
      <c r="H28" s="33"/>
      <c r="I28" s="101"/>
      <c r="J28" s="101"/>
      <c r="K28" s="114" t="s">
        <v>253</v>
      </c>
      <c r="L28" s="114" t="s">
        <v>246</v>
      </c>
      <c r="M28" s="114" t="s">
        <v>246</v>
      </c>
      <c r="N28" s="114" t="s">
        <v>247</v>
      </c>
    </row>
    <row r="29" spans="1:14" ht="12" customHeight="1">
      <c r="A29" s="16"/>
      <c r="B29" s="16"/>
      <c r="C29" s="16"/>
      <c r="D29" s="16"/>
      <c r="E29" s="16"/>
      <c r="F29" s="17"/>
      <c r="G29" s="17"/>
      <c r="H29" s="18"/>
      <c r="I29" s="1"/>
      <c r="J29" s="18"/>
      <c r="K29" s="163" t="s">
        <v>64</v>
      </c>
      <c r="L29" s="163"/>
      <c r="M29" s="163"/>
    </row>
    <row r="30" spans="1:14" s="83" customFormat="1" ht="24" customHeight="1">
      <c r="A30" s="140" t="s">
        <v>5</v>
      </c>
      <c r="B30" s="141"/>
      <c r="C30" s="141"/>
      <c r="D30" s="141"/>
      <c r="E30" s="141"/>
      <c r="F30" s="141"/>
      <c r="G30" s="142"/>
      <c r="H30" s="147" t="s">
        <v>6</v>
      </c>
      <c r="I30" s="137" t="s">
        <v>7</v>
      </c>
      <c r="J30" s="137"/>
      <c r="K30" s="151" t="s">
        <v>73</v>
      </c>
      <c r="L30" s="152"/>
      <c r="M30" s="151" t="s">
        <v>70</v>
      </c>
      <c r="N30" s="152"/>
    </row>
    <row r="31" spans="1:14" s="83" customFormat="1" ht="53.25" customHeight="1">
      <c r="A31" s="143"/>
      <c r="B31" s="144"/>
      <c r="C31" s="144"/>
      <c r="D31" s="144"/>
      <c r="E31" s="144"/>
      <c r="F31" s="144"/>
      <c r="G31" s="145"/>
      <c r="H31" s="148"/>
      <c r="I31" s="84" t="s">
        <v>76</v>
      </c>
      <c r="J31" s="100" t="s">
        <v>119</v>
      </c>
      <c r="K31" s="84" t="s">
        <v>74</v>
      </c>
      <c r="L31" s="84" t="s">
        <v>235</v>
      </c>
      <c r="M31" s="84" t="s">
        <v>74</v>
      </c>
      <c r="N31" s="84" t="s">
        <v>235</v>
      </c>
    </row>
    <row r="32" spans="1:14" s="83" customFormat="1" ht="11.25" customHeight="1">
      <c r="A32" s="156" t="s">
        <v>8</v>
      </c>
      <c r="B32" s="156"/>
      <c r="C32" s="156"/>
      <c r="D32" s="156"/>
      <c r="E32" s="156"/>
      <c r="F32" s="156"/>
      <c r="G32" s="110"/>
      <c r="H32" s="19">
        <v>2</v>
      </c>
      <c r="I32" s="20" t="s">
        <v>75</v>
      </c>
      <c r="J32" s="20" t="s">
        <v>9</v>
      </c>
      <c r="K32" s="25">
        <v>5</v>
      </c>
      <c r="L32" s="25">
        <v>6</v>
      </c>
      <c r="M32" s="25">
        <v>7</v>
      </c>
      <c r="N32" s="25">
        <v>8</v>
      </c>
    </row>
    <row r="33" spans="1:14" s="61" customFormat="1" ht="14.25" customHeight="1">
      <c r="A33" s="58">
        <v>2</v>
      </c>
      <c r="B33" s="58"/>
      <c r="C33" s="58"/>
      <c r="D33" s="58"/>
      <c r="E33" s="58"/>
      <c r="F33" s="59"/>
      <c r="G33" s="59"/>
      <c r="H33" s="58" t="s">
        <v>10</v>
      </c>
      <c r="I33" s="124">
        <f t="shared" ref="I33:N33" si="0">SUM(I34+I52+I76+I97+I104+I124+I146+I172+I182)</f>
        <v>924400</v>
      </c>
      <c r="J33" s="124">
        <f t="shared" si="0"/>
        <v>200700</v>
      </c>
      <c r="K33" s="124">
        <f t="shared" si="0"/>
        <v>163683.80000000002</v>
      </c>
      <c r="L33" s="124">
        <f t="shared" si="0"/>
        <v>163683.80000000002</v>
      </c>
      <c r="M33" s="124">
        <f t="shared" si="0"/>
        <v>163683.80000000002</v>
      </c>
      <c r="N33" s="124">
        <f t="shared" si="0"/>
        <v>163683.80000000002</v>
      </c>
    </row>
    <row r="34" spans="1:14" s="57" customFormat="1" ht="24.75" customHeight="1">
      <c r="A34" s="62">
        <v>2</v>
      </c>
      <c r="B34" s="62">
        <v>1</v>
      </c>
      <c r="C34" s="63"/>
      <c r="D34" s="63"/>
      <c r="E34" s="63"/>
      <c r="F34" s="64"/>
      <c r="G34" s="64"/>
      <c r="H34" s="62" t="s">
        <v>11</v>
      </c>
      <c r="I34" s="124">
        <f t="shared" ref="I34:N34" si="1">SUM(I35+I48)</f>
        <v>895200</v>
      </c>
      <c r="J34" s="124">
        <f t="shared" si="1"/>
        <v>192800</v>
      </c>
      <c r="K34" s="124">
        <f t="shared" si="1"/>
        <v>160721.63</v>
      </c>
      <c r="L34" s="124">
        <f t="shared" si="1"/>
        <v>160721.63</v>
      </c>
      <c r="M34" s="124">
        <f t="shared" si="1"/>
        <v>160721.63</v>
      </c>
      <c r="N34" s="124">
        <f t="shared" si="1"/>
        <v>160721.63</v>
      </c>
    </row>
    <row r="35" spans="1:14" s="57" customFormat="1" ht="14.25" customHeight="1">
      <c r="A35" s="63">
        <v>2</v>
      </c>
      <c r="B35" s="63">
        <v>1</v>
      </c>
      <c r="C35" s="63">
        <v>1</v>
      </c>
      <c r="D35" s="63"/>
      <c r="E35" s="63"/>
      <c r="F35" s="64"/>
      <c r="G35" s="64"/>
      <c r="H35" s="65" t="s">
        <v>12</v>
      </c>
      <c r="I35" s="125">
        <f t="shared" ref="I35:N35" si="2">SUM(I36)</f>
        <v>682400</v>
      </c>
      <c r="J35" s="125">
        <f t="shared" si="2"/>
        <v>147000</v>
      </c>
      <c r="K35" s="125">
        <f t="shared" si="2"/>
        <v>125501.49</v>
      </c>
      <c r="L35" s="125">
        <f t="shared" si="2"/>
        <v>125501.49</v>
      </c>
      <c r="M35" s="125">
        <f t="shared" si="2"/>
        <v>125501.49</v>
      </c>
      <c r="N35" s="125">
        <f t="shared" si="2"/>
        <v>125501.49</v>
      </c>
    </row>
    <row r="36" spans="1:14" s="57" customFormat="1" ht="13.5" customHeight="1">
      <c r="A36" s="63">
        <v>2</v>
      </c>
      <c r="B36" s="63">
        <v>1</v>
      </c>
      <c r="C36" s="63">
        <v>1</v>
      </c>
      <c r="D36" s="63">
        <v>1</v>
      </c>
      <c r="E36" s="63"/>
      <c r="F36" s="64"/>
      <c r="G36" s="64"/>
      <c r="H36" s="63" t="s">
        <v>12</v>
      </c>
      <c r="I36" s="125">
        <f t="shared" ref="I36:N36" si="3">+I37+I46</f>
        <v>682400</v>
      </c>
      <c r="J36" s="125">
        <f t="shared" si="3"/>
        <v>147000</v>
      </c>
      <c r="K36" s="125">
        <f t="shared" si="3"/>
        <v>125501.49</v>
      </c>
      <c r="L36" s="125">
        <f t="shared" si="3"/>
        <v>125501.49</v>
      </c>
      <c r="M36" s="125">
        <f t="shared" si="3"/>
        <v>125501.49</v>
      </c>
      <c r="N36" s="125">
        <f t="shared" si="3"/>
        <v>125501.49</v>
      </c>
    </row>
    <row r="37" spans="1:14" s="57" customFormat="1" ht="12">
      <c r="A37" s="63">
        <v>2</v>
      </c>
      <c r="B37" s="63">
        <v>1</v>
      </c>
      <c r="C37" s="63">
        <v>1</v>
      </c>
      <c r="D37" s="63">
        <v>1</v>
      </c>
      <c r="E37" s="63">
        <v>1</v>
      </c>
      <c r="F37" s="64"/>
      <c r="G37" s="64"/>
      <c r="H37" s="63" t="s">
        <v>13</v>
      </c>
      <c r="I37" s="125">
        <f t="shared" ref="I37:N37" si="4">+I38</f>
        <v>682400</v>
      </c>
      <c r="J37" s="125">
        <f t="shared" si="4"/>
        <v>147000</v>
      </c>
      <c r="K37" s="125">
        <f t="shared" si="4"/>
        <v>125501.49</v>
      </c>
      <c r="L37" s="125">
        <f t="shared" si="4"/>
        <v>125501.49</v>
      </c>
      <c r="M37" s="125">
        <f t="shared" si="4"/>
        <v>125501.49</v>
      </c>
      <c r="N37" s="125">
        <f t="shared" si="4"/>
        <v>125501.49</v>
      </c>
    </row>
    <row r="38" spans="1:14" s="57" customFormat="1" ht="14.25" customHeight="1">
      <c r="A38" s="63">
        <v>2</v>
      </c>
      <c r="B38" s="63">
        <v>1</v>
      </c>
      <c r="C38" s="63">
        <v>1</v>
      </c>
      <c r="D38" s="63">
        <v>1</v>
      </c>
      <c r="E38" s="63">
        <v>1</v>
      </c>
      <c r="F38" s="64">
        <v>1</v>
      </c>
      <c r="G38" s="64"/>
      <c r="H38" s="63" t="s">
        <v>13</v>
      </c>
      <c r="I38" s="125">
        <f t="shared" ref="I38:N38" si="5">SUM(I39:I45)</f>
        <v>682400</v>
      </c>
      <c r="J38" s="125">
        <f t="shared" si="5"/>
        <v>147000</v>
      </c>
      <c r="K38" s="125">
        <f t="shared" si="5"/>
        <v>125501.49</v>
      </c>
      <c r="L38" s="125">
        <f t="shared" si="5"/>
        <v>125501.49</v>
      </c>
      <c r="M38" s="125">
        <f t="shared" si="5"/>
        <v>125501.49</v>
      </c>
      <c r="N38" s="125">
        <f t="shared" si="5"/>
        <v>125501.49</v>
      </c>
    </row>
    <row r="39" spans="1:14" s="57" customFormat="1" ht="22.5" hidden="1" customHeight="1">
      <c r="A39" s="63">
        <v>2</v>
      </c>
      <c r="B39" s="63">
        <v>1</v>
      </c>
      <c r="C39" s="63">
        <v>1</v>
      </c>
      <c r="D39" s="63">
        <v>1</v>
      </c>
      <c r="E39" s="63">
        <v>1</v>
      </c>
      <c r="F39" s="64">
        <v>1</v>
      </c>
      <c r="G39" s="64" t="s">
        <v>58</v>
      </c>
      <c r="H39" s="63" t="s">
        <v>124</v>
      </c>
      <c r="I39" s="126"/>
      <c r="J39" s="126"/>
      <c r="K39" s="126"/>
      <c r="L39" s="126"/>
      <c r="M39" s="126"/>
      <c r="N39" s="126"/>
    </row>
    <row r="40" spans="1:14" s="57" customFormat="1" ht="24.75" hidden="1" customHeight="1">
      <c r="A40" s="63">
        <v>2</v>
      </c>
      <c r="B40" s="63">
        <v>1</v>
      </c>
      <c r="C40" s="63">
        <v>1</v>
      </c>
      <c r="D40" s="63">
        <v>1</v>
      </c>
      <c r="E40" s="63">
        <v>1</v>
      </c>
      <c r="F40" s="64">
        <v>1</v>
      </c>
      <c r="G40" s="64" t="s">
        <v>59</v>
      </c>
      <c r="H40" s="63" t="s">
        <v>79</v>
      </c>
      <c r="I40" s="127"/>
      <c r="J40" s="127"/>
      <c r="K40" s="127"/>
      <c r="L40" s="127"/>
      <c r="M40" s="127"/>
      <c r="N40" s="127"/>
    </row>
    <row r="41" spans="1:14" s="57" customFormat="1" ht="24" customHeight="1">
      <c r="A41" s="63">
        <v>2</v>
      </c>
      <c r="B41" s="63">
        <v>1</v>
      </c>
      <c r="C41" s="63">
        <v>1</v>
      </c>
      <c r="D41" s="63">
        <v>1</v>
      </c>
      <c r="E41" s="63">
        <v>1</v>
      </c>
      <c r="F41" s="64">
        <v>1</v>
      </c>
      <c r="G41" s="64" t="s">
        <v>60</v>
      </c>
      <c r="H41" s="63" t="s">
        <v>80</v>
      </c>
      <c r="I41" s="127">
        <v>18200</v>
      </c>
      <c r="J41" s="127">
        <v>4000</v>
      </c>
      <c r="K41" s="127">
        <v>3261.75</v>
      </c>
      <c r="L41" s="127">
        <v>3261.75</v>
      </c>
      <c r="M41" s="127">
        <v>3261.75</v>
      </c>
      <c r="N41" s="127">
        <v>3261.75</v>
      </c>
    </row>
    <row r="42" spans="1:14" s="57" customFormat="1" ht="24" hidden="1" customHeight="1">
      <c r="A42" s="63">
        <v>2</v>
      </c>
      <c r="B42" s="63">
        <v>1</v>
      </c>
      <c r="C42" s="63">
        <v>1</v>
      </c>
      <c r="D42" s="63">
        <v>1</v>
      </c>
      <c r="E42" s="63">
        <v>1</v>
      </c>
      <c r="F42" s="64">
        <v>1</v>
      </c>
      <c r="G42" s="64" t="s">
        <v>61</v>
      </c>
      <c r="H42" s="63" t="s">
        <v>81</v>
      </c>
      <c r="I42" s="127"/>
      <c r="J42" s="127"/>
      <c r="K42" s="127"/>
      <c r="L42" s="127"/>
      <c r="M42" s="127"/>
      <c r="N42" s="127"/>
    </row>
    <row r="43" spans="1:14" s="57" customFormat="1" ht="24" customHeight="1">
      <c r="A43" s="63" t="s">
        <v>51</v>
      </c>
      <c r="B43" s="63">
        <v>1</v>
      </c>
      <c r="C43" s="63">
        <v>1</v>
      </c>
      <c r="D43" s="63">
        <v>1</v>
      </c>
      <c r="E43" s="63">
        <v>1</v>
      </c>
      <c r="F43" s="64">
        <v>1</v>
      </c>
      <c r="G43" s="64" t="s">
        <v>62</v>
      </c>
      <c r="H43" s="63" t="s">
        <v>82</v>
      </c>
      <c r="I43" s="127">
        <v>15000</v>
      </c>
      <c r="J43" s="127">
        <v>4000</v>
      </c>
      <c r="K43" s="127">
        <v>2651.6</v>
      </c>
      <c r="L43" s="127">
        <v>2651.6</v>
      </c>
      <c r="M43" s="127">
        <v>2651.6</v>
      </c>
      <c r="N43" s="127">
        <v>2651.6</v>
      </c>
    </row>
    <row r="44" spans="1:14" s="57" customFormat="1" ht="24" hidden="1" customHeight="1">
      <c r="A44" s="63">
        <v>2</v>
      </c>
      <c r="B44" s="63">
        <v>1</v>
      </c>
      <c r="C44" s="63">
        <v>1</v>
      </c>
      <c r="D44" s="63">
        <v>1</v>
      </c>
      <c r="E44" s="63">
        <v>1</v>
      </c>
      <c r="F44" s="64">
        <v>1</v>
      </c>
      <c r="G44" s="64" t="s">
        <v>63</v>
      </c>
      <c r="H44" s="63" t="s">
        <v>83</v>
      </c>
      <c r="I44" s="127"/>
      <c r="J44" s="127"/>
      <c r="K44" s="127"/>
      <c r="L44" s="127"/>
      <c r="M44" s="127"/>
      <c r="N44" s="127"/>
    </row>
    <row r="45" spans="1:14" s="57" customFormat="1" ht="24" customHeight="1">
      <c r="A45" s="63">
        <v>2</v>
      </c>
      <c r="B45" s="63">
        <v>1</v>
      </c>
      <c r="C45" s="63">
        <v>1</v>
      </c>
      <c r="D45" s="63">
        <v>1</v>
      </c>
      <c r="E45" s="63">
        <v>1</v>
      </c>
      <c r="F45" s="64">
        <v>1</v>
      </c>
      <c r="G45" s="64" t="s">
        <v>101</v>
      </c>
      <c r="H45" s="63" t="s">
        <v>102</v>
      </c>
      <c r="I45" s="127">
        <v>649200</v>
      </c>
      <c r="J45" s="127">
        <v>139000</v>
      </c>
      <c r="K45" s="127">
        <v>119588.14</v>
      </c>
      <c r="L45" s="127">
        <v>119588.14</v>
      </c>
      <c r="M45" s="127">
        <v>119588.14</v>
      </c>
      <c r="N45" s="127">
        <v>119588.14</v>
      </c>
    </row>
    <row r="46" spans="1:14" s="57" customFormat="1" ht="13.5" hidden="1" customHeight="1">
      <c r="A46" s="63">
        <v>2</v>
      </c>
      <c r="B46" s="63">
        <v>1</v>
      </c>
      <c r="C46" s="63">
        <v>1</v>
      </c>
      <c r="D46" s="63">
        <v>1</v>
      </c>
      <c r="E46" s="63">
        <v>2</v>
      </c>
      <c r="F46" s="64"/>
      <c r="G46" s="64"/>
      <c r="H46" s="63" t="s">
        <v>14</v>
      </c>
      <c r="I46" s="129">
        <f t="shared" ref="I46:N46" si="6">+I47</f>
        <v>0</v>
      </c>
      <c r="J46" s="129">
        <f t="shared" si="6"/>
        <v>0</v>
      </c>
      <c r="K46" s="129">
        <f t="shared" si="6"/>
        <v>0</v>
      </c>
      <c r="L46" s="129">
        <f t="shared" si="6"/>
        <v>0</v>
      </c>
      <c r="M46" s="129">
        <f t="shared" si="6"/>
        <v>0</v>
      </c>
      <c r="N46" s="129">
        <f t="shared" si="6"/>
        <v>0</v>
      </c>
    </row>
    <row r="47" spans="1:14" s="57" customFormat="1" ht="13.5" hidden="1" customHeight="1">
      <c r="A47" s="63">
        <v>2</v>
      </c>
      <c r="B47" s="63">
        <v>1</v>
      </c>
      <c r="C47" s="63">
        <v>1</v>
      </c>
      <c r="D47" s="63">
        <v>1</v>
      </c>
      <c r="E47" s="63">
        <v>2</v>
      </c>
      <c r="F47" s="64">
        <v>1</v>
      </c>
      <c r="G47" s="64"/>
      <c r="H47" s="63" t="s">
        <v>14</v>
      </c>
      <c r="I47" s="127"/>
      <c r="J47" s="127"/>
      <c r="K47" s="127"/>
      <c r="L47" s="127"/>
      <c r="M47" s="127"/>
      <c r="N47" s="127"/>
    </row>
    <row r="48" spans="1:14" s="57" customFormat="1" ht="12">
      <c r="A48" s="63">
        <v>2</v>
      </c>
      <c r="B48" s="63">
        <v>1</v>
      </c>
      <c r="C48" s="63">
        <v>2</v>
      </c>
      <c r="D48" s="63"/>
      <c r="E48" s="63"/>
      <c r="F48" s="64"/>
      <c r="G48" s="64"/>
      <c r="H48" s="65" t="s">
        <v>15</v>
      </c>
      <c r="I48" s="125">
        <f>I49</f>
        <v>212800</v>
      </c>
      <c r="J48" s="125">
        <f t="shared" ref="J48:N49" si="7">J49</f>
        <v>45800</v>
      </c>
      <c r="K48" s="125">
        <f t="shared" si="7"/>
        <v>35220.14</v>
      </c>
      <c r="L48" s="125">
        <f t="shared" si="7"/>
        <v>35220.14</v>
      </c>
      <c r="M48" s="125">
        <f t="shared" si="7"/>
        <v>35220.14</v>
      </c>
      <c r="N48" s="125">
        <f t="shared" si="7"/>
        <v>35220.14</v>
      </c>
    </row>
    <row r="49" spans="1:14" s="57" customFormat="1" ht="13.5" customHeight="1">
      <c r="A49" s="63">
        <v>2</v>
      </c>
      <c r="B49" s="63">
        <v>1</v>
      </c>
      <c r="C49" s="63">
        <v>2</v>
      </c>
      <c r="D49" s="63">
        <v>1</v>
      </c>
      <c r="E49" s="63"/>
      <c r="F49" s="64"/>
      <c r="G49" s="64"/>
      <c r="H49" s="63" t="s">
        <v>15</v>
      </c>
      <c r="I49" s="125">
        <f>I50</f>
        <v>212800</v>
      </c>
      <c r="J49" s="125">
        <f t="shared" si="7"/>
        <v>45800</v>
      </c>
      <c r="K49" s="125">
        <f t="shared" si="7"/>
        <v>35220.14</v>
      </c>
      <c r="L49" s="125">
        <f t="shared" si="7"/>
        <v>35220.14</v>
      </c>
      <c r="M49" s="125">
        <f t="shared" si="7"/>
        <v>35220.14</v>
      </c>
      <c r="N49" s="125">
        <f t="shared" si="7"/>
        <v>35220.14</v>
      </c>
    </row>
    <row r="50" spans="1:14" s="57" customFormat="1" ht="14.25" customHeight="1">
      <c r="A50" s="63">
        <v>2</v>
      </c>
      <c r="B50" s="63">
        <v>1</v>
      </c>
      <c r="C50" s="63">
        <v>2</v>
      </c>
      <c r="D50" s="63">
        <v>1</v>
      </c>
      <c r="E50" s="63">
        <v>1</v>
      </c>
      <c r="F50" s="64"/>
      <c r="G50" s="64"/>
      <c r="H50" s="63" t="s">
        <v>15</v>
      </c>
      <c r="I50" s="125">
        <f>I51</f>
        <v>212800</v>
      </c>
      <c r="J50" s="125">
        <f>J51</f>
        <v>45800</v>
      </c>
      <c r="K50" s="125">
        <f>K51</f>
        <v>35220.14</v>
      </c>
      <c r="L50" s="125">
        <f>L51</f>
        <v>35220.14</v>
      </c>
      <c r="M50" s="125">
        <f>M51</f>
        <v>35220.14</v>
      </c>
      <c r="N50" s="125">
        <f>N51</f>
        <v>35220.14</v>
      </c>
    </row>
    <row r="51" spans="1:14" s="57" customFormat="1" ht="12.75" customHeight="1">
      <c r="A51" s="63">
        <v>2</v>
      </c>
      <c r="B51" s="63">
        <v>1</v>
      </c>
      <c r="C51" s="63">
        <v>2</v>
      </c>
      <c r="D51" s="63">
        <v>1</v>
      </c>
      <c r="E51" s="63">
        <v>1</v>
      </c>
      <c r="F51" s="64">
        <v>1</v>
      </c>
      <c r="G51" s="64"/>
      <c r="H51" s="63" t="s">
        <v>15</v>
      </c>
      <c r="I51" s="127">
        <v>212800</v>
      </c>
      <c r="J51" s="127">
        <v>45800</v>
      </c>
      <c r="K51" s="127">
        <v>35220.14</v>
      </c>
      <c r="L51" s="127">
        <v>35220.14</v>
      </c>
      <c r="M51" s="127">
        <v>35220.14</v>
      </c>
      <c r="N51" s="127">
        <v>35220.14</v>
      </c>
    </row>
    <row r="52" spans="1:14" s="57" customFormat="1" ht="23.25" customHeight="1">
      <c r="A52" s="62">
        <v>2</v>
      </c>
      <c r="B52" s="62">
        <v>2</v>
      </c>
      <c r="C52" s="63"/>
      <c r="D52" s="63"/>
      <c r="E52" s="63"/>
      <c r="F52" s="64"/>
      <c r="G52" s="64"/>
      <c r="H52" s="62" t="s">
        <v>84</v>
      </c>
      <c r="I52" s="124">
        <f t="shared" ref="I52:N54" si="8">I53</f>
        <v>27200</v>
      </c>
      <c r="J52" s="124">
        <f t="shared" si="8"/>
        <v>7100</v>
      </c>
      <c r="K52" s="124">
        <f t="shared" si="8"/>
        <v>2484.2799999999997</v>
      </c>
      <c r="L52" s="124">
        <f t="shared" si="8"/>
        <v>2484.2799999999997</v>
      </c>
      <c r="M52" s="124">
        <f t="shared" si="8"/>
        <v>2484.2799999999997</v>
      </c>
      <c r="N52" s="124">
        <f t="shared" si="8"/>
        <v>2484.2799999999997</v>
      </c>
    </row>
    <row r="53" spans="1:14" s="57" customFormat="1" ht="24">
      <c r="A53" s="63">
        <v>2</v>
      </c>
      <c r="B53" s="63">
        <v>2</v>
      </c>
      <c r="C53" s="63">
        <v>1</v>
      </c>
      <c r="D53" s="63"/>
      <c r="E53" s="63"/>
      <c r="F53" s="64"/>
      <c r="G53" s="64"/>
      <c r="H53" s="65" t="s">
        <v>84</v>
      </c>
      <c r="I53" s="125">
        <f t="shared" si="8"/>
        <v>27200</v>
      </c>
      <c r="J53" s="125">
        <f t="shared" si="8"/>
        <v>7100</v>
      </c>
      <c r="K53" s="125">
        <f t="shared" si="8"/>
        <v>2484.2799999999997</v>
      </c>
      <c r="L53" s="125">
        <f t="shared" si="8"/>
        <v>2484.2799999999997</v>
      </c>
      <c r="M53" s="125">
        <f t="shared" si="8"/>
        <v>2484.2799999999997</v>
      </c>
      <c r="N53" s="125">
        <f t="shared" si="8"/>
        <v>2484.2799999999997</v>
      </c>
    </row>
    <row r="54" spans="1:14" s="57" customFormat="1" ht="23.25" customHeight="1">
      <c r="A54" s="63">
        <v>2</v>
      </c>
      <c r="B54" s="63">
        <v>2</v>
      </c>
      <c r="C54" s="63">
        <v>1</v>
      </c>
      <c r="D54" s="63">
        <v>1</v>
      </c>
      <c r="E54" s="63"/>
      <c r="F54" s="64"/>
      <c r="G54" s="64"/>
      <c r="H54" s="72" t="s">
        <v>84</v>
      </c>
      <c r="I54" s="125">
        <f t="shared" si="8"/>
        <v>27200</v>
      </c>
      <c r="J54" s="125">
        <f t="shared" si="8"/>
        <v>7100</v>
      </c>
      <c r="K54" s="125">
        <f t="shared" si="8"/>
        <v>2484.2799999999997</v>
      </c>
      <c r="L54" s="125">
        <f t="shared" si="8"/>
        <v>2484.2799999999997</v>
      </c>
      <c r="M54" s="125">
        <f t="shared" si="8"/>
        <v>2484.2799999999997</v>
      </c>
      <c r="N54" s="125">
        <f t="shared" si="8"/>
        <v>2484.2799999999997</v>
      </c>
    </row>
    <row r="55" spans="1:14" s="57" customFormat="1" ht="24">
      <c r="A55" s="63">
        <v>2</v>
      </c>
      <c r="B55" s="63">
        <v>2</v>
      </c>
      <c r="C55" s="63">
        <v>1</v>
      </c>
      <c r="D55" s="63">
        <v>1</v>
      </c>
      <c r="E55" s="63">
        <v>1</v>
      </c>
      <c r="F55" s="64"/>
      <c r="G55" s="64"/>
      <c r="H55" s="72" t="s">
        <v>84</v>
      </c>
      <c r="I55" s="125">
        <f t="shared" ref="I55:N55" si="9">SUM(I56:I75)-I67</f>
        <v>27200</v>
      </c>
      <c r="J55" s="125">
        <f t="shared" si="9"/>
        <v>7100</v>
      </c>
      <c r="K55" s="125">
        <f t="shared" si="9"/>
        <v>2484.2799999999997</v>
      </c>
      <c r="L55" s="125">
        <f t="shared" si="9"/>
        <v>2484.2799999999997</v>
      </c>
      <c r="M55" s="125">
        <f t="shared" si="9"/>
        <v>2484.2799999999997</v>
      </c>
      <c r="N55" s="125">
        <f t="shared" si="9"/>
        <v>2484.2799999999997</v>
      </c>
    </row>
    <row r="56" spans="1:14" s="57" customFormat="1" ht="14.25" hidden="1" customHeight="1">
      <c r="A56" s="68">
        <v>2</v>
      </c>
      <c r="B56" s="68">
        <v>2</v>
      </c>
      <c r="C56" s="68">
        <v>1</v>
      </c>
      <c r="D56" s="68">
        <v>1</v>
      </c>
      <c r="E56" s="68">
        <v>1</v>
      </c>
      <c r="F56" s="69">
        <v>1</v>
      </c>
      <c r="G56" s="69"/>
      <c r="H56" s="68" t="s">
        <v>85</v>
      </c>
      <c r="I56" s="127"/>
      <c r="J56" s="127"/>
      <c r="K56" s="127"/>
      <c r="L56" s="127"/>
      <c r="M56" s="127"/>
      <c r="N56" s="127"/>
    </row>
    <row r="57" spans="1:14" s="57" customFormat="1" ht="27.75" hidden="1" customHeight="1">
      <c r="A57" s="68">
        <v>2</v>
      </c>
      <c r="B57" s="68">
        <v>2</v>
      </c>
      <c r="C57" s="68">
        <v>1</v>
      </c>
      <c r="D57" s="68">
        <v>1</v>
      </c>
      <c r="E57" s="68">
        <v>1</v>
      </c>
      <c r="F57" s="70">
        <v>2</v>
      </c>
      <c r="G57" s="70"/>
      <c r="H57" s="68" t="s">
        <v>86</v>
      </c>
      <c r="I57" s="127"/>
      <c r="J57" s="127"/>
      <c r="K57" s="127"/>
      <c r="L57" s="127"/>
      <c r="M57" s="127"/>
      <c r="N57" s="127"/>
    </row>
    <row r="58" spans="1:14" s="57" customFormat="1" ht="15" hidden="1" customHeight="1">
      <c r="A58" s="68">
        <v>2</v>
      </c>
      <c r="B58" s="68">
        <v>2</v>
      </c>
      <c r="C58" s="68">
        <v>1</v>
      </c>
      <c r="D58" s="68">
        <v>1</v>
      </c>
      <c r="E58" s="68">
        <v>1</v>
      </c>
      <c r="F58" s="70">
        <v>5</v>
      </c>
      <c r="G58" s="70"/>
      <c r="H58" s="68" t="s">
        <v>87</v>
      </c>
      <c r="I58" s="127"/>
      <c r="J58" s="127"/>
      <c r="K58" s="127"/>
      <c r="L58" s="127"/>
      <c r="M58" s="127"/>
      <c r="N58" s="127"/>
    </row>
    <row r="59" spans="1:14" s="57" customFormat="1" ht="22.5" hidden="1" customHeight="1">
      <c r="A59" s="68">
        <v>2</v>
      </c>
      <c r="B59" s="68">
        <v>2</v>
      </c>
      <c r="C59" s="68">
        <v>1</v>
      </c>
      <c r="D59" s="68">
        <v>1</v>
      </c>
      <c r="E59" s="68">
        <v>1</v>
      </c>
      <c r="F59" s="70">
        <v>6</v>
      </c>
      <c r="G59" s="70"/>
      <c r="H59" s="68" t="s">
        <v>88</v>
      </c>
      <c r="I59" s="127"/>
      <c r="J59" s="127"/>
      <c r="K59" s="127"/>
      <c r="L59" s="127"/>
      <c r="M59" s="127"/>
      <c r="N59" s="127"/>
    </row>
    <row r="60" spans="1:14" s="57" customFormat="1" ht="22.5" hidden="1" customHeight="1">
      <c r="A60" s="68">
        <v>2</v>
      </c>
      <c r="B60" s="68">
        <v>2</v>
      </c>
      <c r="C60" s="68">
        <v>1</v>
      </c>
      <c r="D60" s="68">
        <v>1</v>
      </c>
      <c r="E60" s="68">
        <v>1</v>
      </c>
      <c r="F60" s="70">
        <v>7</v>
      </c>
      <c r="G60" s="70"/>
      <c r="H60" s="68" t="s">
        <v>89</v>
      </c>
      <c r="I60" s="127"/>
      <c r="J60" s="127"/>
      <c r="K60" s="127"/>
      <c r="L60" s="127"/>
      <c r="M60" s="127"/>
      <c r="N60" s="127"/>
    </row>
    <row r="61" spans="1:14" s="57" customFormat="1" ht="14.25" hidden="1" customHeight="1">
      <c r="A61" s="68">
        <v>2</v>
      </c>
      <c r="B61" s="68">
        <v>2</v>
      </c>
      <c r="C61" s="68">
        <v>1</v>
      </c>
      <c r="D61" s="68">
        <v>1</v>
      </c>
      <c r="E61" s="68">
        <v>1</v>
      </c>
      <c r="F61" s="70">
        <v>11</v>
      </c>
      <c r="G61" s="70"/>
      <c r="H61" s="68" t="s">
        <v>90</v>
      </c>
      <c r="I61" s="127"/>
      <c r="J61" s="127"/>
      <c r="K61" s="127"/>
      <c r="L61" s="127"/>
      <c r="M61" s="127"/>
      <c r="N61" s="127"/>
    </row>
    <row r="62" spans="1:14" s="57" customFormat="1" ht="25.5" hidden="1" customHeight="1">
      <c r="A62" s="68">
        <v>2</v>
      </c>
      <c r="B62" s="68">
        <v>2</v>
      </c>
      <c r="C62" s="68">
        <v>1</v>
      </c>
      <c r="D62" s="68">
        <v>1</v>
      </c>
      <c r="E62" s="68">
        <v>1</v>
      </c>
      <c r="F62" s="70">
        <v>12</v>
      </c>
      <c r="G62" s="70"/>
      <c r="H62" s="68" t="s">
        <v>91</v>
      </c>
      <c r="I62" s="127"/>
      <c r="J62" s="127"/>
      <c r="K62" s="127"/>
      <c r="L62" s="127"/>
      <c r="M62" s="127"/>
      <c r="N62" s="127"/>
    </row>
    <row r="63" spans="1:14" s="57" customFormat="1" ht="25.5" hidden="1" customHeight="1">
      <c r="A63" s="68">
        <v>2</v>
      </c>
      <c r="B63" s="68">
        <v>2</v>
      </c>
      <c r="C63" s="68">
        <v>1</v>
      </c>
      <c r="D63" s="68">
        <v>1</v>
      </c>
      <c r="E63" s="68">
        <v>1</v>
      </c>
      <c r="F63" s="70">
        <v>14</v>
      </c>
      <c r="G63" s="70"/>
      <c r="H63" s="68" t="s">
        <v>92</v>
      </c>
      <c r="I63" s="127"/>
      <c r="J63" s="127"/>
      <c r="K63" s="127"/>
      <c r="L63" s="127"/>
      <c r="M63" s="127"/>
      <c r="N63" s="127"/>
    </row>
    <row r="64" spans="1:14" s="57" customFormat="1" ht="24.75" hidden="1" customHeight="1">
      <c r="A64" s="68">
        <v>2</v>
      </c>
      <c r="B64" s="68">
        <v>2</v>
      </c>
      <c r="C64" s="68">
        <v>1</v>
      </c>
      <c r="D64" s="68">
        <v>1</v>
      </c>
      <c r="E64" s="68">
        <v>1</v>
      </c>
      <c r="F64" s="70">
        <v>15</v>
      </c>
      <c r="G64" s="70"/>
      <c r="H64" s="68" t="s">
        <v>93</v>
      </c>
      <c r="I64" s="127"/>
      <c r="J64" s="127"/>
      <c r="K64" s="127"/>
      <c r="L64" s="127"/>
      <c r="M64" s="127"/>
      <c r="N64" s="127"/>
    </row>
    <row r="65" spans="1:14" s="57" customFormat="1" ht="12">
      <c r="A65" s="68">
        <v>2</v>
      </c>
      <c r="B65" s="68">
        <v>2</v>
      </c>
      <c r="C65" s="68">
        <v>1</v>
      </c>
      <c r="D65" s="68">
        <v>1</v>
      </c>
      <c r="E65" s="68">
        <v>1</v>
      </c>
      <c r="F65" s="70">
        <v>16</v>
      </c>
      <c r="G65" s="70"/>
      <c r="H65" s="68" t="s">
        <v>94</v>
      </c>
      <c r="I65" s="127">
        <v>5000</v>
      </c>
      <c r="J65" s="127">
        <v>2000</v>
      </c>
      <c r="K65" s="127">
        <v>720</v>
      </c>
      <c r="L65" s="127">
        <v>720</v>
      </c>
      <c r="M65" s="127">
        <v>720</v>
      </c>
      <c r="N65" s="127">
        <v>720</v>
      </c>
    </row>
    <row r="66" spans="1:14" s="57" customFormat="1" ht="24" hidden="1">
      <c r="A66" s="68">
        <v>2</v>
      </c>
      <c r="B66" s="68">
        <v>2</v>
      </c>
      <c r="C66" s="68">
        <v>1</v>
      </c>
      <c r="D66" s="68">
        <v>1</v>
      </c>
      <c r="E66" s="68">
        <v>1</v>
      </c>
      <c r="F66" s="70">
        <v>17</v>
      </c>
      <c r="G66" s="70"/>
      <c r="H66" s="68" t="s">
        <v>95</v>
      </c>
      <c r="I66" s="127"/>
      <c r="J66" s="127"/>
      <c r="K66" s="127"/>
      <c r="L66" s="127"/>
      <c r="M66" s="127"/>
      <c r="N66" s="127"/>
    </row>
    <row r="67" spans="1:14" s="57" customFormat="1" ht="24.75" hidden="1" customHeight="1">
      <c r="A67" s="68">
        <v>2</v>
      </c>
      <c r="B67" s="68">
        <v>2</v>
      </c>
      <c r="C67" s="68">
        <v>1</v>
      </c>
      <c r="D67" s="68">
        <v>1</v>
      </c>
      <c r="E67" s="68">
        <v>1</v>
      </c>
      <c r="F67" s="70">
        <v>20</v>
      </c>
      <c r="G67" s="70"/>
      <c r="H67" s="68" t="s">
        <v>96</v>
      </c>
      <c r="I67" s="127">
        <f t="shared" ref="I67:N67" si="10">SUM(I68:I71)</f>
        <v>0</v>
      </c>
      <c r="J67" s="127">
        <f t="shared" si="10"/>
        <v>0</v>
      </c>
      <c r="K67" s="127">
        <f t="shared" si="10"/>
        <v>0</v>
      </c>
      <c r="L67" s="127">
        <f t="shared" si="10"/>
        <v>0</v>
      </c>
      <c r="M67" s="127">
        <f t="shared" si="10"/>
        <v>0</v>
      </c>
      <c r="N67" s="127">
        <f t="shared" si="10"/>
        <v>0</v>
      </c>
    </row>
    <row r="68" spans="1:14" s="57" customFormat="1" ht="14.25" hidden="1" customHeight="1">
      <c r="A68" s="68">
        <v>2</v>
      </c>
      <c r="B68" s="68">
        <v>2</v>
      </c>
      <c r="C68" s="68">
        <v>1</v>
      </c>
      <c r="D68" s="68">
        <v>1</v>
      </c>
      <c r="E68" s="68">
        <v>1</v>
      </c>
      <c r="F68" s="70">
        <v>20</v>
      </c>
      <c r="G68" s="70" t="s">
        <v>58</v>
      </c>
      <c r="H68" s="68" t="s">
        <v>52</v>
      </c>
      <c r="I68" s="127"/>
      <c r="J68" s="127"/>
      <c r="K68" s="127"/>
      <c r="L68" s="127"/>
      <c r="M68" s="127"/>
      <c r="N68" s="127"/>
    </row>
    <row r="69" spans="1:14" s="57" customFormat="1" ht="14.25" hidden="1" customHeight="1">
      <c r="A69" s="68">
        <v>2</v>
      </c>
      <c r="B69" s="68">
        <v>2</v>
      </c>
      <c r="C69" s="68">
        <v>1</v>
      </c>
      <c r="D69" s="68">
        <v>1</v>
      </c>
      <c r="E69" s="68">
        <v>1</v>
      </c>
      <c r="F69" s="70">
        <v>20</v>
      </c>
      <c r="G69" s="70" t="s">
        <v>59</v>
      </c>
      <c r="H69" s="68" t="s">
        <v>125</v>
      </c>
      <c r="I69" s="127"/>
      <c r="J69" s="127"/>
      <c r="K69" s="127"/>
      <c r="L69" s="127"/>
      <c r="M69" s="127"/>
      <c r="N69" s="127"/>
    </row>
    <row r="70" spans="1:14" s="57" customFormat="1" ht="15" hidden="1" customHeight="1">
      <c r="A70" s="68">
        <v>2</v>
      </c>
      <c r="B70" s="68">
        <v>2</v>
      </c>
      <c r="C70" s="68">
        <v>1</v>
      </c>
      <c r="D70" s="68">
        <v>1</v>
      </c>
      <c r="E70" s="68">
        <v>1</v>
      </c>
      <c r="F70" s="70">
        <v>20</v>
      </c>
      <c r="G70" s="70" t="s">
        <v>60</v>
      </c>
      <c r="H70" s="87" t="s">
        <v>123</v>
      </c>
      <c r="I70" s="127"/>
      <c r="J70" s="127"/>
      <c r="K70" s="127"/>
      <c r="L70" s="127"/>
      <c r="M70" s="127"/>
      <c r="N70" s="127"/>
    </row>
    <row r="71" spans="1:14" s="57" customFormat="1" ht="14.25" hidden="1" customHeight="1">
      <c r="A71" s="68">
        <v>2</v>
      </c>
      <c r="B71" s="68">
        <v>2</v>
      </c>
      <c r="C71" s="68">
        <v>1</v>
      </c>
      <c r="D71" s="68">
        <v>1</v>
      </c>
      <c r="E71" s="68">
        <v>1</v>
      </c>
      <c r="F71" s="70">
        <v>20</v>
      </c>
      <c r="G71" s="70" t="s">
        <v>61</v>
      </c>
      <c r="H71" s="68" t="s">
        <v>126</v>
      </c>
      <c r="I71" s="127"/>
      <c r="J71" s="127"/>
      <c r="K71" s="127"/>
      <c r="L71" s="127"/>
      <c r="M71" s="127"/>
      <c r="N71" s="127"/>
    </row>
    <row r="72" spans="1:14" s="57" customFormat="1" ht="23.25" customHeight="1">
      <c r="A72" s="68">
        <v>2</v>
      </c>
      <c r="B72" s="68">
        <v>2</v>
      </c>
      <c r="C72" s="68">
        <v>1</v>
      </c>
      <c r="D72" s="68">
        <v>1</v>
      </c>
      <c r="E72" s="68">
        <v>1</v>
      </c>
      <c r="F72" s="70">
        <v>21</v>
      </c>
      <c r="G72" s="70"/>
      <c r="H72" s="68" t="s">
        <v>97</v>
      </c>
      <c r="I72" s="127">
        <v>4400</v>
      </c>
      <c r="J72" s="127">
        <v>1100</v>
      </c>
      <c r="K72" s="127">
        <v>387.62</v>
      </c>
      <c r="L72" s="127">
        <v>387.62</v>
      </c>
      <c r="M72" s="127">
        <v>387.62</v>
      </c>
      <c r="N72" s="127">
        <v>387.62</v>
      </c>
    </row>
    <row r="73" spans="1:14" s="57" customFormat="1" ht="14.25" hidden="1" customHeight="1">
      <c r="A73" s="68">
        <v>2</v>
      </c>
      <c r="B73" s="68">
        <v>2</v>
      </c>
      <c r="C73" s="68">
        <v>1</v>
      </c>
      <c r="D73" s="68">
        <v>1</v>
      </c>
      <c r="E73" s="68">
        <v>1</v>
      </c>
      <c r="F73" s="70">
        <v>22</v>
      </c>
      <c r="G73" s="70"/>
      <c r="H73" s="68" t="s">
        <v>98</v>
      </c>
      <c r="I73" s="127"/>
      <c r="J73" s="127"/>
      <c r="K73" s="127"/>
      <c r="L73" s="127"/>
      <c r="M73" s="127"/>
      <c r="N73" s="127"/>
    </row>
    <row r="74" spans="1:14" s="57" customFormat="1" ht="23.25" customHeight="1">
      <c r="A74" s="68">
        <v>2</v>
      </c>
      <c r="B74" s="68">
        <v>2</v>
      </c>
      <c r="C74" s="68">
        <v>1</v>
      </c>
      <c r="D74" s="68">
        <v>1</v>
      </c>
      <c r="E74" s="68">
        <v>1</v>
      </c>
      <c r="F74" s="70">
        <v>23</v>
      </c>
      <c r="G74" s="70"/>
      <c r="H74" s="68" t="s">
        <v>99</v>
      </c>
      <c r="I74" s="127">
        <v>15500</v>
      </c>
      <c r="J74" s="127">
        <v>3000</v>
      </c>
      <c r="K74" s="127">
        <v>1156.6600000000001</v>
      </c>
      <c r="L74" s="127">
        <v>1156.6600000000001</v>
      </c>
      <c r="M74" s="127">
        <v>1156.6600000000001</v>
      </c>
      <c r="N74" s="127">
        <v>1156.6600000000001</v>
      </c>
    </row>
    <row r="75" spans="1:14" s="57" customFormat="1" ht="25.5" customHeight="1">
      <c r="A75" s="68">
        <v>2</v>
      </c>
      <c r="B75" s="68">
        <v>2</v>
      </c>
      <c r="C75" s="68">
        <v>1</v>
      </c>
      <c r="D75" s="68">
        <v>1</v>
      </c>
      <c r="E75" s="68">
        <v>1</v>
      </c>
      <c r="F75" s="70">
        <v>30</v>
      </c>
      <c r="G75" s="70"/>
      <c r="H75" s="68" t="s">
        <v>100</v>
      </c>
      <c r="I75" s="127">
        <v>2300</v>
      </c>
      <c r="J75" s="127">
        <v>1000</v>
      </c>
      <c r="K75" s="127">
        <v>220</v>
      </c>
      <c r="L75" s="127">
        <v>220</v>
      </c>
      <c r="M75" s="127">
        <v>220</v>
      </c>
      <c r="N75" s="127">
        <v>220</v>
      </c>
    </row>
    <row r="76" spans="1:14" s="57" customFormat="1" ht="15" hidden="1" customHeight="1">
      <c r="A76" s="71">
        <v>2</v>
      </c>
      <c r="B76" s="71">
        <v>3</v>
      </c>
      <c r="C76" s="62"/>
      <c r="D76" s="63"/>
      <c r="E76" s="63"/>
      <c r="F76" s="64"/>
      <c r="G76" s="64"/>
      <c r="H76" s="71" t="s">
        <v>16</v>
      </c>
      <c r="I76" s="124">
        <f t="shared" ref="I76:N76" si="11">SUM(I77+I93)</f>
        <v>0</v>
      </c>
      <c r="J76" s="124">
        <f t="shared" si="11"/>
        <v>0</v>
      </c>
      <c r="K76" s="124">
        <f t="shared" si="11"/>
        <v>0</v>
      </c>
      <c r="L76" s="124">
        <f t="shared" si="11"/>
        <v>0</v>
      </c>
      <c r="M76" s="124">
        <f t="shared" si="11"/>
        <v>0</v>
      </c>
      <c r="N76" s="124">
        <f t="shared" si="11"/>
        <v>0</v>
      </c>
    </row>
    <row r="77" spans="1:14" s="57" customFormat="1" ht="13.5" hidden="1" customHeight="1">
      <c r="A77" s="63">
        <v>2</v>
      </c>
      <c r="B77" s="63">
        <v>3</v>
      </c>
      <c r="C77" s="63">
        <v>1</v>
      </c>
      <c r="D77" s="63"/>
      <c r="E77" s="63"/>
      <c r="F77" s="64"/>
      <c r="G77" s="64"/>
      <c r="H77" s="65" t="s">
        <v>16</v>
      </c>
      <c r="I77" s="125">
        <f t="shared" ref="I77:N77" si="12">SUM(I78+I83+I88)</f>
        <v>0</v>
      </c>
      <c r="J77" s="125">
        <f t="shared" si="12"/>
        <v>0</v>
      </c>
      <c r="K77" s="125">
        <f t="shared" si="12"/>
        <v>0</v>
      </c>
      <c r="L77" s="125">
        <f t="shared" si="12"/>
        <v>0</v>
      </c>
      <c r="M77" s="125">
        <f t="shared" si="12"/>
        <v>0</v>
      </c>
      <c r="N77" s="125">
        <f t="shared" si="12"/>
        <v>0</v>
      </c>
    </row>
    <row r="78" spans="1:14" s="73" customFormat="1" ht="12" hidden="1" customHeight="1">
      <c r="A78" s="63">
        <v>2</v>
      </c>
      <c r="B78" s="63">
        <v>3</v>
      </c>
      <c r="C78" s="63">
        <v>1</v>
      </c>
      <c r="D78" s="63">
        <v>1</v>
      </c>
      <c r="E78" s="63"/>
      <c r="F78" s="64"/>
      <c r="G78" s="64"/>
      <c r="H78" s="72" t="s">
        <v>103</v>
      </c>
      <c r="I78" s="125">
        <f t="shared" ref="I78:N78" si="13">I79</f>
        <v>0</v>
      </c>
      <c r="J78" s="125">
        <f t="shared" si="13"/>
        <v>0</v>
      </c>
      <c r="K78" s="125">
        <f t="shared" si="13"/>
        <v>0</v>
      </c>
      <c r="L78" s="125">
        <f t="shared" si="13"/>
        <v>0</v>
      </c>
      <c r="M78" s="125">
        <f t="shared" si="13"/>
        <v>0</v>
      </c>
      <c r="N78" s="125">
        <f t="shared" si="13"/>
        <v>0</v>
      </c>
    </row>
    <row r="79" spans="1:14" s="57" customFormat="1" ht="13.5" hidden="1" customHeight="1">
      <c r="A79" s="63">
        <v>2</v>
      </c>
      <c r="B79" s="63">
        <v>3</v>
      </c>
      <c r="C79" s="63">
        <v>1</v>
      </c>
      <c r="D79" s="63">
        <v>1</v>
      </c>
      <c r="E79" s="63">
        <v>1</v>
      </c>
      <c r="F79" s="64"/>
      <c r="G79" s="64"/>
      <c r="H79" s="72" t="s">
        <v>103</v>
      </c>
      <c r="I79" s="125">
        <f t="shared" ref="I79:N79" si="14">SUM(I80:I82)</f>
        <v>0</v>
      </c>
      <c r="J79" s="125">
        <f t="shared" si="14"/>
        <v>0</v>
      </c>
      <c r="K79" s="125">
        <f t="shared" si="14"/>
        <v>0</v>
      </c>
      <c r="L79" s="125">
        <f t="shared" si="14"/>
        <v>0</v>
      </c>
      <c r="M79" s="125">
        <f t="shared" si="14"/>
        <v>0</v>
      </c>
      <c r="N79" s="125">
        <f t="shared" si="14"/>
        <v>0</v>
      </c>
    </row>
    <row r="80" spans="1:14" s="57" customFormat="1" ht="28.5" hidden="1" customHeight="1">
      <c r="A80" s="68">
        <v>2</v>
      </c>
      <c r="B80" s="68">
        <v>3</v>
      </c>
      <c r="C80" s="68">
        <v>1</v>
      </c>
      <c r="D80" s="68">
        <v>1</v>
      </c>
      <c r="E80" s="68">
        <v>1</v>
      </c>
      <c r="F80" s="70">
        <v>1</v>
      </c>
      <c r="G80" s="70"/>
      <c r="H80" s="68" t="s">
        <v>17</v>
      </c>
      <c r="I80" s="127"/>
      <c r="J80" s="127"/>
      <c r="K80" s="127"/>
      <c r="L80" s="127"/>
      <c r="M80" s="127"/>
      <c r="N80" s="127"/>
    </row>
    <row r="81" spans="1:14" s="57" customFormat="1" ht="25.5" hidden="1" customHeight="1">
      <c r="A81" s="68">
        <v>2</v>
      </c>
      <c r="B81" s="68">
        <v>3</v>
      </c>
      <c r="C81" s="68">
        <v>1</v>
      </c>
      <c r="D81" s="68">
        <v>1</v>
      </c>
      <c r="E81" s="68">
        <v>1</v>
      </c>
      <c r="F81" s="70">
        <v>2</v>
      </c>
      <c r="G81" s="70"/>
      <c r="H81" s="68" t="s">
        <v>18</v>
      </c>
      <c r="I81" s="127"/>
      <c r="J81" s="127"/>
      <c r="K81" s="127"/>
      <c r="L81" s="127"/>
      <c r="M81" s="127"/>
      <c r="N81" s="127"/>
    </row>
    <row r="82" spans="1:14" s="57" customFormat="1" ht="24.75" hidden="1" customHeight="1">
      <c r="A82" s="68">
        <v>2</v>
      </c>
      <c r="B82" s="68">
        <v>3</v>
      </c>
      <c r="C82" s="68">
        <v>1</v>
      </c>
      <c r="D82" s="68">
        <v>1</v>
      </c>
      <c r="E82" s="68">
        <v>1</v>
      </c>
      <c r="F82" s="70">
        <v>3</v>
      </c>
      <c r="G82" s="70"/>
      <c r="H82" s="68" t="s">
        <v>19</v>
      </c>
      <c r="I82" s="130"/>
      <c r="J82" s="127"/>
      <c r="K82" s="127"/>
      <c r="L82" s="127"/>
      <c r="M82" s="127"/>
      <c r="N82" s="127"/>
    </row>
    <row r="83" spans="1:14" s="73" customFormat="1" ht="35.25" hidden="1" customHeight="1">
      <c r="A83" s="63">
        <v>2</v>
      </c>
      <c r="B83" s="63">
        <v>3</v>
      </c>
      <c r="C83" s="63">
        <v>1</v>
      </c>
      <c r="D83" s="63">
        <v>2</v>
      </c>
      <c r="E83" s="63"/>
      <c r="F83" s="64"/>
      <c r="G83" s="64"/>
      <c r="H83" s="72" t="s">
        <v>104</v>
      </c>
      <c r="I83" s="125">
        <f t="shared" ref="I83:N83" si="15">I84</f>
        <v>0</v>
      </c>
      <c r="J83" s="125">
        <f t="shared" si="15"/>
        <v>0</v>
      </c>
      <c r="K83" s="125">
        <f t="shared" si="15"/>
        <v>0</v>
      </c>
      <c r="L83" s="125">
        <f t="shared" si="15"/>
        <v>0</v>
      </c>
      <c r="M83" s="125">
        <f t="shared" si="15"/>
        <v>0</v>
      </c>
      <c r="N83" s="125">
        <f t="shared" si="15"/>
        <v>0</v>
      </c>
    </row>
    <row r="84" spans="1:14" s="57" customFormat="1" ht="34.5" hidden="1" customHeight="1">
      <c r="A84" s="63">
        <v>2</v>
      </c>
      <c r="B84" s="63">
        <v>3</v>
      </c>
      <c r="C84" s="63">
        <v>1</v>
      </c>
      <c r="D84" s="63">
        <v>2</v>
      </c>
      <c r="E84" s="63">
        <v>1</v>
      </c>
      <c r="F84" s="64"/>
      <c r="G84" s="64"/>
      <c r="H84" s="72" t="s">
        <v>104</v>
      </c>
      <c r="I84" s="125">
        <f t="shared" ref="I84:N84" si="16">SUM(I85:I87)</f>
        <v>0</v>
      </c>
      <c r="J84" s="125">
        <f t="shared" si="16"/>
        <v>0</v>
      </c>
      <c r="K84" s="125">
        <f t="shared" si="16"/>
        <v>0</v>
      </c>
      <c r="L84" s="125">
        <f t="shared" si="16"/>
        <v>0</v>
      </c>
      <c r="M84" s="125">
        <f t="shared" si="16"/>
        <v>0</v>
      </c>
      <c r="N84" s="125">
        <f t="shared" si="16"/>
        <v>0</v>
      </c>
    </row>
    <row r="85" spans="1:14" s="57" customFormat="1" ht="24.75" hidden="1" customHeight="1">
      <c r="A85" s="68">
        <v>2</v>
      </c>
      <c r="B85" s="68">
        <v>3</v>
      </c>
      <c r="C85" s="68">
        <v>1</v>
      </c>
      <c r="D85" s="68">
        <v>2</v>
      </c>
      <c r="E85" s="68">
        <v>1</v>
      </c>
      <c r="F85" s="70">
        <v>1</v>
      </c>
      <c r="G85" s="70"/>
      <c r="H85" s="68" t="s">
        <v>17</v>
      </c>
      <c r="I85" s="127"/>
      <c r="J85" s="127"/>
      <c r="K85" s="127"/>
      <c r="L85" s="127"/>
      <c r="M85" s="127"/>
      <c r="N85" s="127"/>
    </row>
    <row r="86" spans="1:14" s="57" customFormat="1" ht="26.25" hidden="1" customHeight="1">
      <c r="A86" s="68">
        <v>2</v>
      </c>
      <c r="B86" s="68">
        <v>3</v>
      </c>
      <c r="C86" s="68">
        <v>1</v>
      </c>
      <c r="D86" s="68">
        <v>2</v>
      </c>
      <c r="E86" s="68">
        <v>1</v>
      </c>
      <c r="F86" s="70">
        <v>2</v>
      </c>
      <c r="G86" s="70"/>
      <c r="H86" s="68" t="s">
        <v>18</v>
      </c>
      <c r="I86" s="127"/>
      <c r="J86" s="127"/>
      <c r="K86" s="127"/>
      <c r="L86" s="127"/>
      <c r="M86" s="127"/>
      <c r="N86" s="127"/>
    </row>
    <row r="87" spans="1:14" s="57" customFormat="1" ht="27" hidden="1" customHeight="1">
      <c r="A87" s="68">
        <v>2</v>
      </c>
      <c r="B87" s="68">
        <v>3</v>
      </c>
      <c r="C87" s="68">
        <v>1</v>
      </c>
      <c r="D87" s="68">
        <v>2</v>
      </c>
      <c r="E87" s="68">
        <v>1</v>
      </c>
      <c r="F87" s="70">
        <v>3</v>
      </c>
      <c r="G87" s="70"/>
      <c r="H87" s="68" t="s">
        <v>19</v>
      </c>
      <c r="I87" s="127"/>
      <c r="J87" s="127"/>
      <c r="K87" s="127"/>
      <c r="L87" s="127"/>
      <c r="M87" s="127"/>
      <c r="N87" s="127"/>
    </row>
    <row r="88" spans="1:14" s="57" customFormat="1" ht="26.25" hidden="1" customHeight="1">
      <c r="A88" s="63">
        <v>2</v>
      </c>
      <c r="B88" s="63">
        <v>3</v>
      </c>
      <c r="C88" s="63">
        <v>1</v>
      </c>
      <c r="D88" s="63">
        <v>3</v>
      </c>
      <c r="E88" s="63"/>
      <c r="F88" s="64"/>
      <c r="G88" s="64"/>
      <c r="H88" s="72" t="s">
        <v>105</v>
      </c>
      <c r="I88" s="125">
        <f t="shared" ref="I88:N88" si="17">I89</f>
        <v>0</v>
      </c>
      <c r="J88" s="125">
        <f t="shared" si="17"/>
        <v>0</v>
      </c>
      <c r="K88" s="125">
        <f t="shared" si="17"/>
        <v>0</v>
      </c>
      <c r="L88" s="125">
        <f t="shared" si="17"/>
        <v>0</v>
      </c>
      <c r="M88" s="125">
        <f t="shared" si="17"/>
        <v>0</v>
      </c>
      <c r="N88" s="125">
        <f t="shared" si="17"/>
        <v>0</v>
      </c>
    </row>
    <row r="89" spans="1:14" s="57" customFormat="1" ht="24" hidden="1" customHeight="1">
      <c r="A89" s="63">
        <v>2</v>
      </c>
      <c r="B89" s="63">
        <v>3</v>
      </c>
      <c r="C89" s="63">
        <v>1</v>
      </c>
      <c r="D89" s="63">
        <v>3</v>
      </c>
      <c r="E89" s="63">
        <v>1</v>
      </c>
      <c r="F89" s="64"/>
      <c r="G89" s="64"/>
      <c r="H89" s="72" t="s">
        <v>105</v>
      </c>
      <c r="I89" s="125">
        <f t="shared" ref="I89:N89" si="18">SUM(I90:I92)</f>
        <v>0</v>
      </c>
      <c r="J89" s="125">
        <f t="shared" si="18"/>
        <v>0</v>
      </c>
      <c r="K89" s="125">
        <f t="shared" si="18"/>
        <v>0</v>
      </c>
      <c r="L89" s="125">
        <f t="shared" si="18"/>
        <v>0</v>
      </c>
      <c r="M89" s="125">
        <f t="shared" si="18"/>
        <v>0</v>
      </c>
      <c r="N89" s="125">
        <f t="shared" si="18"/>
        <v>0</v>
      </c>
    </row>
    <row r="90" spans="1:14" s="57" customFormat="1" ht="17.25" hidden="1" customHeight="1">
      <c r="A90" s="68">
        <v>2</v>
      </c>
      <c r="B90" s="68">
        <v>3</v>
      </c>
      <c r="C90" s="68">
        <v>1</v>
      </c>
      <c r="D90" s="68">
        <v>3</v>
      </c>
      <c r="E90" s="68">
        <v>1</v>
      </c>
      <c r="F90" s="70">
        <v>1</v>
      </c>
      <c r="G90" s="70"/>
      <c r="H90" s="68" t="s">
        <v>106</v>
      </c>
      <c r="I90" s="127"/>
      <c r="J90" s="127"/>
      <c r="K90" s="127"/>
      <c r="L90" s="127"/>
      <c r="M90" s="127"/>
      <c r="N90" s="127"/>
    </row>
    <row r="91" spans="1:14" s="57" customFormat="1" ht="24" hidden="1" customHeight="1">
      <c r="A91" s="68">
        <v>2</v>
      </c>
      <c r="B91" s="68">
        <v>3</v>
      </c>
      <c r="C91" s="68">
        <v>1</v>
      </c>
      <c r="D91" s="68">
        <v>3</v>
      </c>
      <c r="E91" s="68">
        <v>1</v>
      </c>
      <c r="F91" s="70">
        <v>2</v>
      </c>
      <c r="G91" s="70"/>
      <c r="H91" s="68" t="s">
        <v>107</v>
      </c>
      <c r="I91" s="127"/>
      <c r="J91" s="127"/>
      <c r="K91" s="127"/>
      <c r="L91" s="127"/>
      <c r="M91" s="127"/>
      <c r="N91" s="127"/>
    </row>
    <row r="92" spans="1:14" s="57" customFormat="1" ht="22.5" hidden="1" customHeight="1">
      <c r="A92" s="68">
        <v>2</v>
      </c>
      <c r="B92" s="68">
        <v>3</v>
      </c>
      <c r="C92" s="68">
        <v>1</v>
      </c>
      <c r="D92" s="68">
        <v>3</v>
      </c>
      <c r="E92" s="68">
        <v>1</v>
      </c>
      <c r="F92" s="70">
        <v>3</v>
      </c>
      <c r="G92" s="70"/>
      <c r="H92" s="68" t="s">
        <v>108</v>
      </c>
      <c r="I92" s="130"/>
      <c r="J92" s="127"/>
      <c r="K92" s="127"/>
      <c r="L92" s="127"/>
      <c r="M92" s="127"/>
      <c r="N92" s="127"/>
    </row>
    <row r="93" spans="1:14" s="57" customFormat="1" ht="13.5" hidden="1" customHeight="1">
      <c r="A93" s="63">
        <v>2</v>
      </c>
      <c r="B93" s="63">
        <v>3</v>
      </c>
      <c r="C93" s="63">
        <v>2</v>
      </c>
      <c r="D93" s="63"/>
      <c r="E93" s="63"/>
      <c r="F93" s="64"/>
      <c r="G93" s="64"/>
      <c r="H93" s="65" t="s">
        <v>109</v>
      </c>
      <c r="I93" s="125">
        <f>I94</f>
        <v>0</v>
      </c>
      <c r="J93" s="125">
        <f t="shared" ref="J93:N95" si="19">J94</f>
        <v>0</v>
      </c>
      <c r="K93" s="125">
        <f t="shared" si="19"/>
        <v>0</v>
      </c>
      <c r="L93" s="125">
        <f t="shared" si="19"/>
        <v>0</v>
      </c>
      <c r="M93" s="125">
        <f t="shared" si="19"/>
        <v>0</v>
      </c>
      <c r="N93" s="125">
        <f t="shared" si="19"/>
        <v>0</v>
      </c>
    </row>
    <row r="94" spans="1:14" s="57" customFormat="1" ht="12.75" hidden="1" customHeight="1">
      <c r="A94" s="63">
        <v>2</v>
      </c>
      <c r="B94" s="63">
        <v>3</v>
      </c>
      <c r="C94" s="63">
        <v>2</v>
      </c>
      <c r="D94" s="63">
        <v>1</v>
      </c>
      <c r="E94" s="63"/>
      <c r="F94" s="64"/>
      <c r="G94" s="64"/>
      <c r="H94" s="63" t="s">
        <v>109</v>
      </c>
      <c r="I94" s="125">
        <f>I95</f>
        <v>0</v>
      </c>
      <c r="J94" s="125">
        <f t="shared" si="19"/>
        <v>0</v>
      </c>
      <c r="K94" s="125">
        <f t="shared" si="19"/>
        <v>0</v>
      </c>
      <c r="L94" s="125">
        <f t="shared" si="19"/>
        <v>0</v>
      </c>
      <c r="M94" s="125">
        <f t="shared" si="19"/>
        <v>0</v>
      </c>
      <c r="N94" s="125">
        <f t="shared" si="19"/>
        <v>0</v>
      </c>
    </row>
    <row r="95" spans="1:14" s="57" customFormat="1" ht="13.5" hidden="1" customHeight="1">
      <c r="A95" s="63">
        <v>2</v>
      </c>
      <c r="B95" s="63">
        <v>3</v>
      </c>
      <c r="C95" s="63">
        <v>2</v>
      </c>
      <c r="D95" s="63">
        <v>1</v>
      </c>
      <c r="E95" s="63">
        <v>1</v>
      </c>
      <c r="F95" s="64"/>
      <c r="G95" s="64"/>
      <c r="H95" s="63" t="s">
        <v>109</v>
      </c>
      <c r="I95" s="125">
        <f>I96</f>
        <v>0</v>
      </c>
      <c r="J95" s="125">
        <f t="shared" si="19"/>
        <v>0</v>
      </c>
      <c r="K95" s="125">
        <f t="shared" si="19"/>
        <v>0</v>
      </c>
      <c r="L95" s="125">
        <f t="shared" si="19"/>
        <v>0</v>
      </c>
      <c r="M95" s="125">
        <f t="shared" si="19"/>
        <v>0</v>
      </c>
      <c r="N95" s="125">
        <f t="shared" si="19"/>
        <v>0</v>
      </c>
    </row>
    <row r="96" spans="1:14" s="57" customFormat="1" ht="13.5" hidden="1" customHeight="1">
      <c r="A96" s="68">
        <v>2</v>
      </c>
      <c r="B96" s="68">
        <v>3</v>
      </c>
      <c r="C96" s="68">
        <v>2</v>
      </c>
      <c r="D96" s="68">
        <v>1</v>
      </c>
      <c r="E96" s="68">
        <v>1</v>
      </c>
      <c r="F96" s="70">
        <v>1</v>
      </c>
      <c r="G96" s="70"/>
      <c r="H96" s="63" t="s">
        <v>109</v>
      </c>
      <c r="I96" s="130"/>
      <c r="J96" s="127"/>
      <c r="K96" s="127"/>
      <c r="L96" s="127"/>
      <c r="M96" s="127"/>
      <c r="N96" s="127"/>
    </row>
    <row r="97" spans="1:14" s="57" customFormat="1" ht="15" hidden="1" customHeight="1">
      <c r="A97" s="62">
        <v>2</v>
      </c>
      <c r="B97" s="62">
        <v>4</v>
      </c>
      <c r="C97" s="62"/>
      <c r="D97" s="62"/>
      <c r="E97" s="62"/>
      <c r="F97" s="75"/>
      <c r="G97" s="75"/>
      <c r="H97" s="62" t="s">
        <v>20</v>
      </c>
      <c r="I97" s="124">
        <f>I98</f>
        <v>0</v>
      </c>
      <c r="J97" s="124">
        <f t="shared" ref="J97:N99" si="20">J98</f>
        <v>0</v>
      </c>
      <c r="K97" s="124">
        <f t="shared" si="20"/>
        <v>0</v>
      </c>
      <c r="L97" s="124">
        <f t="shared" si="20"/>
        <v>0</v>
      </c>
      <c r="M97" s="124">
        <f t="shared" si="20"/>
        <v>0</v>
      </c>
      <c r="N97" s="124">
        <f t="shared" si="20"/>
        <v>0</v>
      </c>
    </row>
    <row r="98" spans="1:14" s="57" customFormat="1" ht="15" hidden="1" customHeight="1">
      <c r="A98" s="63">
        <v>2</v>
      </c>
      <c r="B98" s="63">
        <v>4</v>
      </c>
      <c r="C98" s="63">
        <v>1</v>
      </c>
      <c r="D98" s="63"/>
      <c r="E98" s="63"/>
      <c r="F98" s="64"/>
      <c r="G98" s="64"/>
      <c r="H98" s="65" t="s">
        <v>21</v>
      </c>
      <c r="I98" s="125">
        <f>I99</f>
        <v>0</v>
      </c>
      <c r="J98" s="125">
        <f t="shared" si="20"/>
        <v>0</v>
      </c>
      <c r="K98" s="125">
        <f t="shared" si="20"/>
        <v>0</v>
      </c>
      <c r="L98" s="125">
        <f t="shared" si="20"/>
        <v>0</v>
      </c>
      <c r="M98" s="125">
        <f t="shared" si="20"/>
        <v>0</v>
      </c>
      <c r="N98" s="125">
        <f t="shared" si="20"/>
        <v>0</v>
      </c>
    </row>
    <row r="99" spans="1:14" s="57" customFormat="1" ht="14.25" hidden="1" customHeight="1">
      <c r="A99" s="63">
        <v>2</v>
      </c>
      <c r="B99" s="63">
        <v>4</v>
      </c>
      <c r="C99" s="63">
        <v>1</v>
      </c>
      <c r="D99" s="63">
        <v>1</v>
      </c>
      <c r="E99" s="63"/>
      <c r="F99" s="64"/>
      <c r="G99" s="64"/>
      <c r="H99" s="63" t="s">
        <v>21</v>
      </c>
      <c r="I99" s="125">
        <f>I100</f>
        <v>0</v>
      </c>
      <c r="J99" s="125">
        <f t="shared" si="20"/>
        <v>0</v>
      </c>
      <c r="K99" s="125">
        <f t="shared" si="20"/>
        <v>0</v>
      </c>
      <c r="L99" s="125">
        <f t="shared" si="20"/>
        <v>0</v>
      </c>
      <c r="M99" s="125">
        <f t="shared" si="20"/>
        <v>0</v>
      </c>
      <c r="N99" s="125">
        <f t="shared" si="20"/>
        <v>0</v>
      </c>
    </row>
    <row r="100" spans="1:14" s="57" customFormat="1" ht="13.5" hidden="1" customHeight="1">
      <c r="A100" s="63">
        <v>2</v>
      </c>
      <c r="B100" s="63">
        <v>4</v>
      </c>
      <c r="C100" s="63">
        <v>1</v>
      </c>
      <c r="D100" s="63">
        <v>1</v>
      </c>
      <c r="E100" s="63">
        <v>1</v>
      </c>
      <c r="F100" s="64"/>
      <c r="G100" s="64"/>
      <c r="H100" s="63" t="s">
        <v>21</v>
      </c>
      <c r="I100" s="125">
        <f t="shared" ref="I100:N100" si="21">SUM(I101:I103)</f>
        <v>0</v>
      </c>
      <c r="J100" s="125">
        <f t="shared" si="21"/>
        <v>0</v>
      </c>
      <c r="K100" s="125">
        <f t="shared" si="21"/>
        <v>0</v>
      </c>
      <c r="L100" s="125">
        <f t="shared" si="21"/>
        <v>0</v>
      </c>
      <c r="M100" s="125">
        <f t="shared" si="21"/>
        <v>0</v>
      </c>
      <c r="N100" s="125">
        <f t="shared" si="21"/>
        <v>0</v>
      </c>
    </row>
    <row r="101" spans="1:14" s="57" customFormat="1" ht="12" hidden="1">
      <c r="A101" s="68">
        <v>2</v>
      </c>
      <c r="B101" s="68">
        <v>4</v>
      </c>
      <c r="C101" s="68">
        <v>1</v>
      </c>
      <c r="D101" s="68">
        <v>1</v>
      </c>
      <c r="E101" s="68">
        <v>1</v>
      </c>
      <c r="F101" s="70">
        <v>1</v>
      </c>
      <c r="G101" s="70"/>
      <c r="H101" s="68" t="s">
        <v>22</v>
      </c>
      <c r="I101" s="127"/>
      <c r="J101" s="127"/>
      <c r="K101" s="127"/>
      <c r="L101" s="127"/>
      <c r="M101" s="127"/>
      <c r="N101" s="127"/>
    </row>
    <row r="102" spans="1:14" s="57" customFormat="1" ht="12" hidden="1">
      <c r="A102" s="68">
        <v>2</v>
      </c>
      <c r="B102" s="68">
        <v>4</v>
      </c>
      <c r="C102" s="68">
        <v>1</v>
      </c>
      <c r="D102" s="68">
        <v>1</v>
      </c>
      <c r="E102" s="68">
        <v>1</v>
      </c>
      <c r="F102" s="70">
        <v>2</v>
      </c>
      <c r="G102" s="70"/>
      <c r="H102" s="68" t="s">
        <v>23</v>
      </c>
      <c r="I102" s="127"/>
      <c r="J102" s="127"/>
      <c r="K102" s="127"/>
      <c r="L102" s="127"/>
      <c r="M102" s="127"/>
      <c r="N102" s="127"/>
    </row>
    <row r="103" spans="1:14" s="57" customFormat="1" ht="12" hidden="1">
      <c r="A103" s="68">
        <v>2</v>
      </c>
      <c r="B103" s="68">
        <v>4</v>
      </c>
      <c r="C103" s="68">
        <v>1</v>
      </c>
      <c r="D103" s="68">
        <v>1</v>
      </c>
      <c r="E103" s="68">
        <v>1</v>
      </c>
      <c r="F103" s="70">
        <v>3</v>
      </c>
      <c r="G103" s="70"/>
      <c r="H103" s="68" t="s">
        <v>24</v>
      </c>
      <c r="I103" s="130"/>
      <c r="J103" s="127"/>
      <c r="K103" s="127"/>
      <c r="L103" s="127"/>
      <c r="M103" s="127"/>
      <c r="N103" s="127"/>
    </row>
    <row r="104" spans="1:14" s="57" customFormat="1" ht="12" hidden="1">
      <c r="A104" s="62">
        <v>2</v>
      </c>
      <c r="B104" s="62">
        <v>5</v>
      </c>
      <c r="C104" s="62"/>
      <c r="D104" s="62"/>
      <c r="E104" s="62"/>
      <c r="F104" s="75"/>
      <c r="G104" s="75"/>
      <c r="H104" s="62" t="s">
        <v>25</v>
      </c>
      <c r="I104" s="124">
        <f t="shared" ref="I104:N104" si="22">SUM(I105+I110+I115)</f>
        <v>0</v>
      </c>
      <c r="J104" s="124">
        <f t="shared" si="22"/>
        <v>0</v>
      </c>
      <c r="K104" s="124">
        <f t="shared" si="22"/>
        <v>0</v>
      </c>
      <c r="L104" s="124">
        <f t="shared" si="22"/>
        <v>0</v>
      </c>
      <c r="M104" s="124">
        <f t="shared" si="22"/>
        <v>0</v>
      </c>
      <c r="N104" s="124">
        <f t="shared" si="22"/>
        <v>0</v>
      </c>
    </row>
    <row r="105" spans="1:14" s="57" customFormat="1" ht="12" hidden="1">
      <c r="A105" s="63">
        <v>2</v>
      </c>
      <c r="B105" s="63">
        <v>5</v>
      </c>
      <c r="C105" s="63">
        <v>1</v>
      </c>
      <c r="D105" s="63"/>
      <c r="E105" s="63"/>
      <c r="F105" s="64"/>
      <c r="G105" s="64"/>
      <c r="H105" s="65" t="s">
        <v>26</v>
      </c>
      <c r="I105" s="125">
        <f>I106</f>
        <v>0</v>
      </c>
      <c r="J105" s="125">
        <f t="shared" ref="J105:N106" si="23">J106</f>
        <v>0</v>
      </c>
      <c r="K105" s="125">
        <f t="shared" si="23"/>
        <v>0</v>
      </c>
      <c r="L105" s="125">
        <f t="shared" si="23"/>
        <v>0</v>
      </c>
      <c r="M105" s="125">
        <f t="shared" si="23"/>
        <v>0</v>
      </c>
      <c r="N105" s="125">
        <f t="shared" si="23"/>
        <v>0</v>
      </c>
    </row>
    <row r="106" spans="1:14" s="57" customFormat="1" ht="12" hidden="1">
      <c r="A106" s="63">
        <v>2</v>
      </c>
      <c r="B106" s="63">
        <v>5</v>
      </c>
      <c r="C106" s="63">
        <v>1</v>
      </c>
      <c r="D106" s="63">
        <v>1</v>
      </c>
      <c r="E106" s="63"/>
      <c r="F106" s="64"/>
      <c r="G106" s="64"/>
      <c r="H106" s="63" t="s">
        <v>26</v>
      </c>
      <c r="I106" s="125">
        <f>I107</f>
        <v>0</v>
      </c>
      <c r="J106" s="125">
        <f t="shared" si="23"/>
        <v>0</v>
      </c>
      <c r="K106" s="125">
        <f t="shared" si="23"/>
        <v>0</v>
      </c>
      <c r="L106" s="125">
        <f t="shared" si="23"/>
        <v>0</v>
      </c>
      <c r="M106" s="125">
        <f t="shared" si="23"/>
        <v>0</v>
      </c>
      <c r="N106" s="125">
        <f t="shared" si="23"/>
        <v>0</v>
      </c>
    </row>
    <row r="107" spans="1:14" s="57" customFormat="1" ht="13.5" hidden="1" customHeight="1">
      <c r="A107" s="63">
        <v>2</v>
      </c>
      <c r="B107" s="63">
        <v>5</v>
      </c>
      <c r="C107" s="63">
        <v>1</v>
      </c>
      <c r="D107" s="63">
        <v>1</v>
      </c>
      <c r="E107" s="63">
        <v>1</v>
      </c>
      <c r="F107" s="64"/>
      <c r="G107" s="64"/>
      <c r="H107" s="63" t="s">
        <v>26</v>
      </c>
      <c r="I107" s="125">
        <f t="shared" ref="I107:N107" si="24">SUM(I108:I109)</f>
        <v>0</v>
      </c>
      <c r="J107" s="125">
        <f t="shared" si="24"/>
        <v>0</v>
      </c>
      <c r="K107" s="125">
        <f t="shared" si="24"/>
        <v>0</v>
      </c>
      <c r="L107" s="125">
        <f t="shared" si="24"/>
        <v>0</v>
      </c>
      <c r="M107" s="125">
        <f t="shared" si="24"/>
        <v>0</v>
      </c>
      <c r="N107" s="125">
        <f t="shared" si="24"/>
        <v>0</v>
      </c>
    </row>
    <row r="108" spans="1:14" s="57" customFormat="1" ht="22.5" hidden="1" customHeight="1">
      <c r="A108" s="63">
        <v>2</v>
      </c>
      <c r="B108" s="63">
        <v>5</v>
      </c>
      <c r="C108" s="63">
        <v>1</v>
      </c>
      <c r="D108" s="63">
        <v>1</v>
      </c>
      <c r="E108" s="63">
        <v>1</v>
      </c>
      <c r="F108" s="64">
        <v>1</v>
      </c>
      <c r="G108" s="64"/>
      <c r="H108" s="63" t="s">
        <v>110</v>
      </c>
      <c r="I108" s="127"/>
      <c r="J108" s="127"/>
      <c r="K108" s="127"/>
      <c r="L108" s="127"/>
      <c r="M108" s="127"/>
      <c r="N108" s="127"/>
    </row>
    <row r="109" spans="1:14" s="57" customFormat="1" ht="22.5" hidden="1" customHeight="1">
      <c r="A109" s="68">
        <v>2</v>
      </c>
      <c r="B109" s="68">
        <v>5</v>
      </c>
      <c r="C109" s="68">
        <v>1</v>
      </c>
      <c r="D109" s="68">
        <v>1</v>
      </c>
      <c r="E109" s="68">
        <v>1</v>
      </c>
      <c r="F109" s="70">
        <v>2</v>
      </c>
      <c r="G109" s="70"/>
      <c r="H109" s="63" t="s">
        <v>111</v>
      </c>
      <c r="I109" s="130"/>
      <c r="J109" s="127"/>
      <c r="K109" s="127"/>
      <c r="L109" s="127"/>
      <c r="M109" s="127"/>
      <c r="N109" s="127"/>
    </row>
    <row r="110" spans="1:14" s="57" customFormat="1" ht="27.75" hidden="1" customHeight="1">
      <c r="A110" s="63">
        <v>2</v>
      </c>
      <c r="B110" s="63">
        <v>5</v>
      </c>
      <c r="C110" s="63">
        <v>2</v>
      </c>
      <c r="D110" s="63"/>
      <c r="E110" s="63"/>
      <c r="F110" s="64"/>
      <c r="G110" s="64"/>
      <c r="H110" s="65" t="s">
        <v>27</v>
      </c>
      <c r="I110" s="125">
        <f>I111</f>
        <v>0</v>
      </c>
      <c r="J110" s="125">
        <f t="shared" ref="J110:N111" si="25">J111</f>
        <v>0</v>
      </c>
      <c r="K110" s="125">
        <f t="shared" si="25"/>
        <v>0</v>
      </c>
      <c r="L110" s="125">
        <f t="shared" si="25"/>
        <v>0</v>
      </c>
      <c r="M110" s="125">
        <f t="shared" si="25"/>
        <v>0</v>
      </c>
      <c r="N110" s="125">
        <f t="shared" si="25"/>
        <v>0</v>
      </c>
    </row>
    <row r="111" spans="1:14" s="57" customFormat="1" ht="26.25" hidden="1" customHeight="1">
      <c r="A111" s="63">
        <v>2</v>
      </c>
      <c r="B111" s="63">
        <v>5</v>
      </c>
      <c r="C111" s="63">
        <v>2</v>
      </c>
      <c r="D111" s="63">
        <v>1</v>
      </c>
      <c r="E111" s="63"/>
      <c r="F111" s="64"/>
      <c r="G111" s="64"/>
      <c r="H111" s="63" t="s">
        <v>27</v>
      </c>
      <c r="I111" s="125">
        <f>I112</f>
        <v>0</v>
      </c>
      <c r="J111" s="125">
        <f t="shared" si="25"/>
        <v>0</v>
      </c>
      <c r="K111" s="125">
        <f t="shared" si="25"/>
        <v>0</v>
      </c>
      <c r="L111" s="125">
        <f t="shared" si="25"/>
        <v>0</v>
      </c>
      <c r="M111" s="125">
        <f t="shared" si="25"/>
        <v>0</v>
      </c>
      <c r="N111" s="125">
        <f t="shared" si="25"/>
        <v>0</v>
      </c>
    </row>
    <row r="112" spans="1:14" s="57" customFormat="1" ht="26.25" hidden="1" customHeight="1">
      <c r="A112" s="63">
        <v>2</v>
      </c>
      <c r="B112" s="63">
        <v>5</v>
      </c>
      <c r="C112" s="63">
        <v>2</v>
      </c>
      <c r="D112" s="63">
        <v>1</v>
      </c>
      <c r="E112" s="63">
        <v>1</v>
      </c>
      <c r="F112" s="64"/>
      <c r="G112" s="64"/>
      <c r="H112" s="63" t="s">
        <v>27</v>
      </c>
      <c r="I112" s="125">
        <f t="shared" ref="I112:N112" si="26">SUM(I113:I114)</f>
        <v>0</v>
      </c>
      <c r="J112" s="125">
        <f t="shared" si="26"/>
        <v>0</v>
      </c>
      <c r="K112" s="125">
        <f t="shared" si="26"/>
        <v>0</v>
      </c>
      <c r="L112" s="125">
        <f t="shared" si="26"/>
        <v>0</v>
      </c>
      <c r="M112" s="125">
        <f t="shared" si="26"/>
        <v>0</v>
      </c>
      <c r="N112" s="125">
        <f t="shared" si="26"/>
        <v>0</v>
      </c>
    </row>
    <row r="113" spans="1:14" s="57" customFormat="1" ht="34.5" hidden="1" customHeight="1">
      <c r="A113" s="68">
        <v>2</v>
      </c>
      <c r="B113" s="68">
        <v>5</v>
      </c>
      <c r="C113" s="68">
        <v>2</v>
      </c>
      <c r="D113" s="68">
        <v>1</v>
      </c>
      <c r="E113" s="68">
        <v>1</v>
      </c>
      <c r="F113" s="70">
        <v>1</v>
      </c>
      <c r="G113" s="70"/>
      <c r="H113" s="68" t="s">
        <v>112</v>
      </c>
      <c r="I113" s="130"/>
      <c r="J113" s="127"/>
      <c r="K113" s="127"/>
      <c r="L113" s="127"/>
      <c r="M113" s="127"/>
      <c r="N113" s="127"/>
    </row>
    <row r="114" spans="1:14" s="57" customFormat="1" ht="22.5" hidden="1" customHeight="1">
      <c r="A114" s="68">
        <v>2</v>
      </c>
      <c r="B114" s="68">
        <v>5</v>
      </c>
      <c r="C114" s="68">
        <v>2</v>
      </c>
      <c r="D114" s="68">
        <v>1</v>
      </c>
      <c r="E114" s="68">
        <v>1</v>
      </c>
      <c r="F114" s="70">
        <v>2</v>
      </c>
      <c r="G114" s="70"/>
      <c r="H114" s="63" t="s">
        <v>113</v>
      </c>
      <c r="I114" s="127"/>
      <c r="J114" s="127"/>
      <c r="K114" s="127"/>
      <c r="L114" s="127"/>
      <c r="M114" s="127"/>
      <c r="N114" s="127"/>
    </row>
    <row r="115" spans="1:14" s="57" customFormat="1" ht="24" hidden="1" customHeight="1">
      <c r="A115" s="63">
        <v>2</v>
      </c>
      <c r="B115" s="63">
        <v>5</v>
      </c>
      <c r="C115" s="63">
        <v>3</v>
      </c>
      <c r="D115" s="63"/>
      <c r="E115" s="63"/>
      <c r="F115" s="64"/>
      <c r="G115" s="64"/>
      <c r="H115" s="65" t="s">
        <v>114</v>
      </c>
      <c r="I115" s="125">
        <f t="shared" ref="I115:N115" si="27">+I116+I120</f>
        <v>0</v>
      </c>
      <c r="J115" s="125">
        <f t="shared" si="27"/>
        <v>0</v>
      </c>
      <c r="K115" s="125">
        <f t="shared" si="27"/>
        <v>0</v>
      </c>
      <c r="L115" s="125">
        <f t="shared" si="27"/>
        <v>0</v>
      </c>
      <c r="M115" s="125">
        <f t="shared" si="27"/>
        <v>0</v>
      </c>
      <c r="N115" s="125">
        <f t="shared" si="27"/>
        <v>0</v>
      </c>
    </row>
    <row r="116" spans="1:14" s="57" customFormat="1" ht="36.75" hidden="1" customHeight="1">
      <c r="A116" s="63">
        <v>2</v>
      </c>
      <c r="B116" s="63">
        <v>5</v>
      </c>
      <c r="C116" s="63">
        <v>3</v>
      </c>
      <c r="D116" s="63">
        <v>1</v>
      </c>
      <c r="E116" s="63"/>
      <c r="F116" s="64"/>
      <c r="G116" s="64"/>
      <c r="H116" s="72" t="s">
        <v>115</v>
      </c>
      <c r="I116" s="125">
        <f t="shared" ref="I116:N116" si="28">I117</f>
        <v>0</v>
      </c>
      <c r="J116" s="125">
        <f t="shared" si="28"/>
        <v>0</v>
      </c>
      <c r="K116" s="125">
        <f t="shared" si="28"/>
        <v>0</v>
      </c>
      <c r="L116" s="125">
        <f t="shared" si="28"/>
        <v>0</v>
      </c>
      <c r="M116" s="125">
        <f t="shared" si="28"/>
        <v>0</v>
      </c>
      <c r="N116" s="125">
        <f t="shared" si="28"/>
        <v>0</v>
      </c>
    </row>
    <row r="117" spans="1:14" s="57" customFormat="1" ht="36" hidden="1" customHeight="1">
      <c r="A117" s="63">
        <v>2</v>
      </c>
      <c r="B117" s="63">
        <v>5</v>
      </c>
      <c r="C117" s="63">
        <v>3</v>
      </c>
      <c r="D117" s="63">
        <v>1</v>
      </c>
      <c r="E117" s="63">
        <v>1</v>
      </c>
      <c r="F117" s="64"/>
      <c r="G117" s="64"/>
      <c r="H117" s="72" t="s">
        <v>115</v>
      </c>
      <c r="I117" s="125">
        <f t="shared" ref="I117:N117" si="29">SUM(I118:I119)</f>
        <v>0</v>
      </c>
      <c r="J117" s="125">
        <f t="shared" si="29"/>
        <v>0</v>
      </c>
      <c r="K117" s="125">
        <f t="shared" si="29"/>
        <v>0</v>
      </c>
      <c r="L117" s="125">
        <f t="shared" si="29"/>
        <v>0</v>
      </c>
      <c r="M117" s="125">
        <f t="shared" si="29"/>
        <v>0</v>
      </c>
      <c r="N117" s="125">
        <f t="shared" si="29"/>
        <v>0</v>
      </c>
    </row>
    <row r="118" spans="1:14" s="57" customFormat="1" ht="36" hidden="1" customHeight="1">
      <c r="A118" s="68">
        <v>2</v>
      </c>
      <c r="B118" s="68">
        <v>5</v>
      </c>
      <c r="C118" s="68">
        <v>3</v>
      </c>
      <c r="D118" s="68">
        <v>1</v>
      </c>
      <c r="E118" s="68">
        <v>1</v>
      </c>
      <c r="F118" s="70">
        <v>1</v>
      </c>
      <c r="G118" s="70"/>
      <c r="H118" s="72" t="s">
        <v>115</v>
      </c>
      <c r="I118" s="127"/>
      <c r="J118" s="127"/>
      <c r="K118" s="127"/>
      <c r="L118" s="127"/>
      <c r="M118" s="127"/>
      <c r="N118" s="127"/>
    </row>
    <row r="119" spans="1:14" s="57" customFormat="1" ht="26.25" hidden="1" customHeight="1">
      <c r="A119" s="68">
        <v>2</v>
      </c>
      <c r="B119" s="68">
        <v>5</v>
      </c>
      <c r="C119" s="68">
        <v>3</v>
      </c>
      <c r="D119" s="68">
        <v>1</v>
      </c>
      <c r="E119" s="68">
        <v>1</v>
      </c>
      <c r="F119" s="70">
        <v>2</v>
      </c>
      <c r="G119" s="70"/>
      <c r="H119" s="68" t="s">
        <v>116</v>
      </c>
      <c r="I119" s="130"/>
      <c r="J119" s="127"/>
      <c r="K119" s="127"/>
      <c r="L119" s="127"/>
      <c r="M119" s="127"/>
      <c r="N119" s="127"/>
    </row>
    <row r="120" spans="1:14" s="57" customFormat="1" ht="24.75" hidden="1" customHeight="1">
      <c r="A120" s="63">
        <v>2</v>
      </c>
      <c r="B120" s="63">
        <v>5</v>
      </c>
      <c r="C120" s="63">
        <v>3</v>
      </c>
      <c r="D120" s="63">
        <v>2</v>
      </c>
      <c r="E120" s="63"/>
      <c r="F120" s="64"/>
      <c r="G120" s="64"/>
      <c r="H120" s="86" t="s">
        <v>117</v>
      </c>
      <c r="I120" s="125">
        <f t="shared" ref="I120:N120" si="30">I121</f>
        <v>0</v>
      </c>
      <c r="J120" s="125">
        <f t="shared" si="30"/>
        <v>0</v>
      </c>
      <c r="K120" s="125">
        <f t="shared" si="30"/>
        <v>0</v>
      </c>
      <c r="L120" s="125">
        <f t="shared" si="30"/>
        <v>0</v>
      </c>
      <c r="M120" s="125">
        <f t="shared" si="30"/>
        <v>0</v>
      </c>
      <c r="N120" s="125">
        <f t="shared" si="30"/>
        <v>0</v>
      </c>
    </row>
    <row r="121" spans="1:14" s="57" customFormat="1" ht="25.5" hidden="1" customHeight="1">
      <c r="A121" s="63">
        <v>2</v>
      </c>
      <c r="B121" s="63">
        <v>5</v>
      </c>
      <c r="C121" s="63">
        <v>3</v>
      </c>
      <c r="D121" s="63">
        <v>2</v>
      </c>
      <c r="E121" s="63">
        <v>1</v>
      </c>
      <c r="F121" s="64"/>
      <c r="G121" s="64"/>
      <c r="H121" s="86" t="s">
        <v>117</v>
      </c>
      <c r="I121" s="125">
        <f t="shared" ref="I121:N121" si="31">SUM(I122:I123)</f>
        <v>0</v>
      </c>
      <c r="J121" s="125">
        <f t="shared" si="31"/>
        <v>0</v>
      </c>
      <c r="K121" s="125">
        <f t="shared" si="31"/>
        <v>0</v>
      </c>
      <c r="L121" s="125">
        <f t="shared" si="31"/>
        <v>0</v>
      </c>
      <c r="M121" s="125">
        <f t="shared" si="31"/>
        <v>0</v>
      </c>
      <c r="N121" s="125">
        <f t="shared" si="31"/>
        <v>0</v>
      </c>
    </row>
    <row r="122" spans="1:14" s="57" customFormat="1" ht="26.25" hidden="1" customHeight="1">
      <c r="A122" s="68">
        <v>2</v>
      </c>
      <c r="B122" s="68">
        <v>5</v>
      </c>
      <c r="C122" s="68">
        <v>3</v>
      </c>
      <c r="D122" s="68">
        <v>2</v>
      </c>
      <c r="E122" s="68">
        <v>1</v>
      </c>
      <c r="F122" s="70">
        <v>1</v>
      </c>
      <c r="G122" s="70"/>
      <c r="H122" s="86" t="s">
        <v>117</v>
      </c>
      <c r="I122" s="127"/>
      <c r="J122" s="127"/>
      <c r="K122" s="127"/>
      <c r="L122" s="127"/>
      <c r="M122" s="127"/>
      <c r="N122" s="127"/>
    </row>
    <row r="123" spans="1:14" s="57" customFormat="1" ht="26.25" hidden="1" customHeight="1">
      <c r="A123" s="68">
        <v>2</v>
      </c>
      <c r="B123" s="68">
        <v>5</v>
      </c>
      <c r="C123" s="68">
        <v>3</v>
      </c>
      <c r="D123" s="68">
        <v>2</v>
      </c>
      <c r="E123" s="68">
        <v>1</v>
      </c>
      <c r="F123" s="70">
        <v>2</v>
      </c>
      <c r="G123" s="70"/>
      <c r="H123" s="87" t="s">
        <v>118</v>
      </c>
      <c r="I123" s="130"/>
      <c r="J123" s="127"/>
      <c r="K123" s="127"/>
      <c r="L123" s="127"/>
      <c r="M123" s="127"/>
      <c r="N123" s="127"/>
    </row>
    <row r="124" spans="1:14" s="57" customFormat="1" ht="22.5" hidden="1" customHeight="1">
      <c r="A124" s="62">
        <v>2</v>
      </c>
      <c r="B124" s="62">
        <v>6</v>
      </c>
      <c r="C124" s="62"/>
      <c r="D124" s="62"/>
      <c r="E124" s="62"/>
      <c r="F124" s="75"/>
      <c r="G124" s="75"/>
      <c r="H124" s="71" t="s">
        <v>28</v>
      </c>
      <c r="I124" s="124">
        <f t="shared" ref="I124:N124" si="32">SUM(I125+I130+I134+I138+I142)</f>
        <v>0</v>
      </c>
      <c r="J124" s="124">
        <f t="shared" si="32"/>
        <v>0</v>
      </c>
      <c r="K124" s="124">
        <f t="shared" si="32"/>
        <v>0</v>
      </c>
      <c r="L124" s="124">
        <f t="shared" si="32"/>
        <v>0</v>
      </c>
      <c r="M124" s="124">
        <f t="shared" si="32"/>
        <v>0</v>
      </c>
      <c r="N124" s="124">
        <f t="shared" si="32"/>
        <v>0</v>
      </c>
    </row>
    <row r="125" spans="1:14" s="57" customFormat="1" ht="12" hidden="1">
      <c r="A125" s="63">
        <v>2</v>
      </c>
      <c r="B125" s="63">
        <v>6</v>
      </c>
      <c r="C125" s="63">
        <v>1</v>
      </c>
      <c r="D125" s="63"/>
      <c r="E125" s="63"/>
      <c r="F125" s="64"/>
      <c r="G125" s="64"/>
      <c r="H125" s="65" t="s">
        <v>29</v>
      </c>
      <c r="I125" s="125">
        <f t="shared" ref="I125:N126" si="33">I126</f>
        <v>0</v>
      </c>
      <c r="J125" s="125">
        <f t="shared" si="33"/>
        <v>0</v>
      </c>
      <c r="K125" s="125">
        <f t="shared" si="33"/>
        <v>0</v>
      </c>
      <c r="L125" s="125">
        <f t="shared" si="33"/>
        <v>0</v>
      </c>
      <c r="M125" s="125">
        <f t="shared" si="33"/>
        <v>0</v>
      </c>
      <c r="N125" s="125">
        <f t="shared" si="33"/>
        <v>0</v>
      </c>
    </row>
    <row r="126" spans="1:14" s="57" customFormat="1" ht="13.5" hidden="1" customHeight="1">
      <c r="A126" s="63">
        <v>2</v>
      </c>
      <c r="B126" s="63">
        <v>6</v>
      </c>
      <c r="C126" s="63">
        <v>1</v>
      </c>
      <c r="D126" s="63">
        <v>1</v>
      </c>
      <c r="E126" s="63"/>
      <c r="F126" s="64"/>
      <c r="G126" s="64"/>
      <c r="H126" s="63" t="s">
        <v>29</v>
      </c>
      <c r="I126" s="125">
        <f t="shared" si="33"/>
        <v>0</v>
      </c>
      <c r="J126" s="125">
        <f t="shared" si="33"/>
        <v>0</v>
      </c>
      <c r="K126" s="125">
        <f t="shared" si="33"/>
        <v>0</v>
      </c>
      <c r="L126" s="125">
        <f t="shared" si="33"/>
        <v>0</v>
      </c>
      <c r="M126" s="125">
        <f t="shared" si="33"/>
        <v>0</v>
      </c>
      <c r="N126" s="125">
        <f t="shared" si="33"/>
        <v>0</v>
      </c>
    </row>
    <row r="127" spans="1:14" s="57" customFormat="1" ht="12" hidden="1">
      <c r="A127" s="63">
        <v>2</v>
      </c>
      <c r="B127" s="63">
        <v>6</v>
      </c>
      <c r="C127" s="63">
        <v>1</v>
      </c>
      <c r="D127" s="63">
        <v>1</v>
      </c>
      <c r="E127" s="63">
        <v>1</v>
      </c>
      <c r="F127" s="64"/>
      <c r="G127" s="64"/>
      <c r="H127" s="63" t="s">
        <v>29</v>
      </c>
      <c r="I127" s="125">
        <f t="shared" ref="I127:N127" si="34">SUM(I128:I129)</f>
        <v>0</v>
      </c>
      <c r="J127" s="125">
        <f t="shared" si="34"/>
        <v>0</v>
      </c>
      <c r="K127" s="125">
        <f t="shared" si="34"/>
        <v>0</v>
      </c>
      <c r="L127" s="125">
        <f t="shared" si="34"/>
        <v>0</v>
      </c>
      <c r="M127" s="125">
        <f t="shared" si="34"/>
        <v>0</v>
      </c>
      <c r="N127" s="125">
        <f t="shared" si="34"/>
        <v>0</v>
      </c>
    </row>
    <row r="128" spans="1:14" s="57" customFormat="1" ht="12" hidden="1">
      <c r="A128" s="63">
        <v>2</v>
      </c>
      <c r="B128" s="63">
        <v>6</v>
      </c>
      <c r="C128" s="63">
        <v>1</v>
      </c>
      <c r="D128" s="63">
        <v>1</v>
      </c>
      <c r="E128" s="63">
        <v>1</v>
      </c>
      <c r="F128" s="64">
        <v>1</v>
      </c>
      <c r="G128" s="64"/>
      <c r="H128" s="63" t="s">
        <v>30</v>
      </c>
      <c r="I128" s="130"/>
      <c r="J128" s="127"/>
      <c r="K128" s="127"/>
      <c r="L128" s="127"/>
      <c r="M128" s="127"/>
      <c r="N128" s="127"/>
    </row>
    <row r="129" spans="1:14" s="57" customFormat="1" ht="14.25" hidden="1" customHeight="1">
      <c r="A129" s="63">
        <v>2</v>
      </c>
      <c r="B129" s="63">
        <v>6</v>
      </c>
      <c r="C129" s="63">
        <v>1</v>
      </c>
      <c r="D129" s="63">
        <v>1</v>
      </c>
      <c r="E129" s="63">
        <v>1</v>
      </c>
      <c r="F129" s="64">
        <v>2</v>
      </c>
      <c r="G129" s="64"/>
      <c r="H129" s="63" t="s">
        <v>31</v>
      </c>
      <c r="I129" s="127"/>
      <c r="J129" s="127"/>
      <c r="K129" s="127"/>
      <c r="L129" s="127"/>
      <c r="M129" s="127"/>
      <c r="N129" s="127"/>
    </row>
    <row r="130" spans="1:14" s="57" customFormat="1" ht="14.25" hidden="1" customHeight="1">
      <c r="A130" s="63">
        <v>2</v>
      </c>
      <c r="B130" s="63">
        <v>6</v>
      </c>
      <c r="C130" s="63">
        <v>2</v>
      </c>
      <c r="D130" s="63"/>
      <c r="E130" s="63"/>
      <c r="F130" s="64"/>
      <c r="G130" s="64"/>
      <c r="H130" s="65" t="s">
        <v>32</v>
      </c>
      <c r="I130" s="125">
        <f>I131</f>
        <v>0</v>
      </c>
      <c r="J130" s="125">
        <f t="shared" ref="J130:N132" si="35">J131</f>
        <v>0</v>
      </c>
      <c r="K130" s="125">
        <f t="shared" si="35"/>
        <v>0</v>
      </c>
      <c r="L130" s="125">
        <f t="shared" si="35"/>
        <v>0</v>
      </c>
      <c r="M130" s="125">
        <f t="shared" si="35"/>
        <v>0</v>
      </c>
      <c r="N130" s="125">
        <f t="shared" si="35"/>
        <v>0</v>
      </c>
    </row>
    <row r="131" spans="1:14" s="57" customFormat="1" ht="12" hidden="1">
      <c r="A131" s="63">
        <v>2</v>
      </c>
      <c r="B131" s="63">
        <v>6</v>
      </c>
      <c r="C131" s="63">
        <v>2</v>
      </c>
      <c r="D131" s="63">
        <v>1</v>
      </c>
      <c r="E131" s="63"/>
      <c r="F131" s="64"/>
      <c r="G131" s="64"/>
      <c r="H131" s="63" t="s">
        <v>32</v>
      </c>
      <c r="I131" s="125">
        <f>I132</f>
        <v>0</v>
      </c>
      <c r="J131" s="125">
        <f t="shared" si="35"/>
        <v>0</v>
      </c>
      <c r="K131" s="125">
        <f t="shared" si="35"/>
        <v>0</v>
      </c>
      <c r="L131" s="125">
        <f t="shared" si="35"/>
        <v>0</v>
      </c>
      <c r="M131" s="125">
        <f t="shared" si="35"/>
        <v>0</v>
      </c>
      <c r="N131" s="125">
        <f t="shared" si="35"/>
        <v>0</v>
      </c>
    </row>
    <row r="132" spans="1:14" s="57" customFormat="1" ht="14.25" hidden="1" customHeight="1">
      <c r="A132" s="63">
        <v>2</v>
      </c>
      <c r="B132" s="63">
        <v>6</v>
      </c>
      <c r="C132" s="63">
        <v>2</v>
      </c>
      <c r="D132" s="63">
        <v>1</v>
      </c>
      <c r="E132" s="63">
        <v>1</v>
      </c>
      <c r="F132" s="64"/>
      <c r="G132" s="64"/>
      <c r="H132" s="63" t="s">
        <v>32</v>
      </c>
      <c r="I132" s="131">
        <f>I133</f>
        <v>0</v>
      </c>
      <c r="J132" s="131">
        <f t="shared" si="35"/>
        <v>0</v>
      </c>
      <c r="K132" s="131">
        <f t="shared" si="35"/>
        <v>0</v>
      </c>
      <c r="L132" s="131">
        <f t="shared" si="35"/>
        <v>0</v>
      </c>
      <c r="M132" s="131">
        <f t="shared" si="35"/>
        <v>0</v>
      </c>
      <c r="N132" s="131">
        <f t="shared" si="35"/>
        <v>0</v>
      </c>
    </row>
    <row r="133" spans="1:14" s="57" customFormat="1" ht="12" hidden="1">
      <c r="A133" s="63">
        <v>2</v>
      </c>
      <c r="B133" s="63">
        <v>6</v>
      </c>
      <c r="C133" s="63">
        <v>2</v>
      </c>
      <c r="D133" s="63">
        <v>1</v>
      </c>
      <c r="E133" s="63">
        <v>1</v>
      </c>
      <c r="F133" s="64">
        <v>1</v>
      </c>
      <c r="G133" s="64"/>
      <c r="H133" s="63" t="s">
        <v>32</v>
      </c>
      <c r="I133" s="127"/>
      <c r="J133" s="127"/>
      <c r="K133" s="127"/>
      <c r="L133" s="127"/>
      <c r="M133" s="127"/>
      <c r="N133" s="127"/>
    </row>
    <row r="134" spans="1:14" s="57" customFormat="1" ht="26.25" hidden="1" customHeight="1">
      <c r="A134" s="63">
        <v>2</v>
      </c>
      <c r="B134" s="63">
        <v>6</v>
      </c>
      <c r="C134" s="63">
        <v>3</v>
      </c>
      <c r="D134" s="63"/>
      <c r="E134" s="63"/>
      <c r="F134" s="64"/>
      <c r="G134" s="64"/>
      <c r="H134" s="65" t="s">
        <v>33</v>
      </c>
      <c r="I134" s="125">
        <f>I135</f>
        <v>0</v>
      </c>
      <c r="J134" s="125">
        <f t="shared" ref="J134:N136" si="36">J135</f>
        <v>0</v>
      </c>
      <c r="K134" s="125">
        <f t="shared" si="36"/>
        <v>0</v>
      </c>
      <c r="L134" s="125">
        <f t="shared" si="36"/>
        <v>0</v>
      </c>
      <c r="M134" s="125">
        <f t="shared" si="36"/>
        <v>0</v>
      </c>
      <c r="N134" s="125">
        <f t="shared" si="36"/>
        <v>0</v>
      </c>
    </row>
    <row r="135" spans="1:14" s="57" customFormat="1" ht="27" hidden="1" customHeight="1">
      <c r="A135" s="63">
        <v>2</v>
      </c>
      <c r="B135" s="63">
        <v>6</v>
      </c>
      <c r="C135" s="63">
        <v>3</v>
      </c>
      <c r="D135" s="63">
        <v>1</v>
      </c>
      <c r="E135" s="63"/>
      <c r="F135" s="64"/>
      <c r="G135" s="64"/>
      <c r="H135" s="63" t="s">
        <v>33</v>
      </c>
      <c r="I135" s="125">
        <f>I136</f>
        <v>0</v>
      </c>
      <c r="J135" s="125">
        <f t="shared" si="36"/>
        <v>0</v>
      </c>
      <c r="K135" s="125">
        <f t="shared" si="36"/>
        <v>0</v>
      </c>
      <c r="L135" s="125">
        <f t="shared" si="36"/>
        <v>0</v>
      </c>
      <c r="M135" s="125">
        <f t="shared" si="36"/>
        <v>0</v>
      </c>
      <c r="N135" s="125">
        <f t="shared" si="36"/>
        <v>0</v>
      </c>
    </row>
    <row r="136" spans="1:14" s="57" customFormat="1" ht="24" hidden="1">
      <c r="A136" s="63">
        <v>2</v>
      </c>
      <c r="B136" s="63">
        <v>6</v>
      </c>
      <c r="C136" s="63">
        <v>3</v>
      </c>
      <c r="D136" s="63">
        <v>1</v>
      </c>
      <c r="E136" s="63">
        <v>1</v>
      </c>
      <c r="F136" s="64"/>
      <c r="G136" s="64"/>
      <c r="H136" s="63" t="s">
        <v>33</v>
      </c>
      <c r="I136" s="125">
        <f>I137</f>
        <v>0</v>
      </c>
      <c r="J136" s="125">
        <f t="shared" si="36"/>
        <v>0</v>
      </c>
      <c r="K136" s="125">
        <f t="shared" si="36"/>
        <v>0</v>
      </c>
      <c r="L136" s="125">
        <f t="shared" si="36"/>
        <v>0</v>
      </c>
      <c r="M136" s="125">
        <f t="shared" si="36"/>
        <v>0</v>
      </c>
      <c r="N136" s="125">
        <f t="shared" si="36"/>
        <v>0</v>
      </c>
    </row>
    <row r="137" spans="1:14" s="57" customFormat="1" ht="27" hidden="1" customHeight="1">
      <c r="A137" s="63">
        <v>2</v>
      </c>
      <c r="B137" s="63">
        <v>6</v>
      </c>
      <c r="C137" s="63">
        <v>3</v>
      </c>
      <c r="D137" s="63">
        <v>1</v>
      </c>
      <c r="E137" s="63">
        <v>1</v>
      </c>
      <c r="F137" s="64">
        <v>1</v>
      </c>
      <c r="G137" s="64"/>
      <c r="H137" s="63" t="s">
        <v>33</v>
      </c>
      <c r="I137" s="130"/>
      <c r="J137" s="127"/>
      <c r="K137" s="127"/>
      <c r="L137" s="127"/>
      <c r="M137" s="127"/>
      <c r="N137" s="127"/>
    </row>
    <row r="138" spans="1:14" s="57" customFormat="1" ht="27" hidden="1" customHeight="1">
      <c r="A138" s="63">
        <v>2</v>
      </c>
      <c r="B138" s="63">
        <v>6</v>
      </c>
      <c r="C138" s="63">
        <v>4</v>
      </c>
      <c r="D138" s="63"/>
      <c r="E138" s="63"/>
      <c r="F138" s="64"/>
      <c r="G138" s="64"/>
      <c r="H138" s="65" t="s">
        <v>34</v>
      </c>
      <c r="I138" s="125">
        <f>I139</f>
        <v>0</v>
      </c>
      <c r="J138" s="125">
        <f t="shared" ref="J138:N140" si="37">J139</f>
        <v>0</v>
      </c>
      <c r="K138" s="125">
        <f t="shared" si="37"/>
        <v>0</v>
      </c>
      <c r="L138" s="125">
        <f t="shared" si="37"/>
        <v>0</v>
      </c>
      <c r="M138" s="125">
        <f t="shared" si="37"/>
        <v>0</v>
      </c>
      <c r="N138" s="125">
        <f t="shared" si="37"/>
        <v>0</v>
      </c>
    </row>
    <row r="139" spans="1:14" s="57" customFormat="1" ht="27.75" hidden="1" customHeight="1">
      <c r="A139" s="63">
        <v>2</v>
      </c>
      <c r="B139" s="63">
        <v>6</v>
      </c>
      <c r="C139" s="63">
        <v>4</v>
      </c>
      <c r="D139" s="63">
        <v>1</v>
      </c>
      <c r="E139" s="63"/>
      <c r="F139" s="64"/>
      <c r="G139" s="64"/>
      <c r="H139" s="63" t="s">
        <v>34</v>
      </c>
      <c r="I139" s="125">
        <f>I140</f>
        <v>0</v>
      </c>
      <c r="J139" s="125">
        <f t="shared" si="37"/>
        <v>0</v>
      </c>
      <c r="K139" s="125">
        <f t="shared" si="37"/>
        <v>0</v>
      </c>
      <c r="L139" s="125">
        <f t="shared" si="37"/>
        <v>0</v>
      </c>
      <c r="M139" s="125">
        <f t="shared" si="37"/>
        <v>0</v>
      </c>
      <c r="N139" s="125">
        <f t="shared" si="37"/>
        <v>0</v>
      </c>
    </row>
    <row r="140" spans="1:14" s="57" customFormat="1" ht="27" hidden="1" customHeight="1">
      <c r="A140" s="63">
        <v>2</v>
      </c>
      <c r="B140" s="63">
        <v>6</v>
      </c>
      <c r="C140" s="63">
        <v>4</v>
      </c>
      <c r="D140" s="63">
        <v>1</v>
      </c>
      <c r="E140" s="63">
        <v>1</v>
      </c>
      <c r="F140" s="64"/>
      <c r="G140" s="64"/>
      <c r="H140" s="63" t="s">
        <v>34</v>
      </c>
      <c r="I140" s="125">
        <f>I141</f>
        <v>0</v>
      </c>
      <c r="J140" s="125">
        <f t="shared" si="37"/>
        <v>0</v>
      </c>
      <c r="K140" s="125">
        <f t="shared" si="37"/>
        <v>0</v>
      </c>
      <c r="L140" s="125">
        <f t="shared" si="37"/>
        <v>0</v>
      </c>
      <c r="M140" s="125">
        <f t="shared" si="37"/>
        <v>0</v>
      </c>
      <c r="N140" s="125">
        <f t="shared" si="37"/>
        <v>0</v>
      </c>
    </row>
    <row r="141" spans="1:14" s="57" customFormat="1" ht="24" hidden="1">
      <c r="A141" s="63">
        <v>2</v>
      </c>
      <c r="B141" s="63">
        <v>6</v>
      </c>
      <c r="C141" s="63">
        <v>4</v>
      </c>
      <c r="D141" s="63">
        <v>1</v>
      </c>
      <c r="E141" s="63">
        <v>1</v>
      </c>
      <c r="F141" s="64">
        <v>1</v>
      </c>
      <c r="G141" s="64"/>
      <c r="H141" s="63" t="s">
        <v>34</v>
      </c>
      <c r="I141" s="130"/>
      <c r="J141" s="127"/>
      <c r="K141" s="127"/>
      <c r="L141" s="127"/>
      <c r="M141" s="127"/>
      <c r="N141" s="127"/>
    </row>
    <row r="142" spans="1:14" s="57" customFormat="1" ht="36.75" hidden="1" customHeight="1">
      <c r="A142" s="63">
        <v>2</v>
      </c>
      <c r="B142" s="63">
        <v>6</v>
      </c>
      <c r="C142" s="63">
        <v>5</v>
      </c>
      <c r="D142" s="63"/>
      <c r="E142" s="63"/>
      <c r="F142" s="64"/>
      <c r="G142" s="64"/>
      <c r="H142" s="65" t="s">
        <v>120</v>
      </c>
      <c r="I142" s="125">
        <f>I143</f>
        <v>0</v>
      </c>
      <c r="J142" s="125">
        <f t="shared" ref="J142:N144" si="38">J143</f>
        <v>0</v>
      </c>
      <c r="K142" s="125">
        <f t="shared" si="38"/>
        <v>0</v>
      </c>
      <c r="L142" s="125">
        <f t="shared" si="38"/>
        <v>0</v>
      </c>
      <c r="M142" s="125">
        <f t="shared" si="38"/>
        <v>0</v>
      </c>
      <c r="N142" s="125">
        <f t="shared" si="38"/>
        <v>0</v>
      </c>
    </row>
    <row r="143" spans="1:14" s="57" customFormat="1" ht="35.25" hidden="1" customHeight="1">
      <c r="A143" s="63">
        <v>2</v>
      </c>
      <c r="B143" s="63">
        <v>6</v>
      </c>
      <c r="C143" s="63">
        <v>5</v>
      </c>
      <c r="D143" s="63">
        <v>1</v>
      </c>
      <c r="E143" s="63"/>
      <c r="F143" s="64"/>
      <c r="G143" s="64"/>
      <c r="H143" s="72" t="s">
        <v>120</v>
      </c>
      <c r="I143" s="125">
        <f>I144</f>
        <v>0</v>
      </c>
      <c r="J143" s="125">
        <f t="shared" si="38"/>
        <v>0</v>
      </c>
      <c r="K143" s="125">
        <f t="shared" si="38"/>
        <v>0</v>
      </c>
      <c r="L143" s="125">
        <f t="shared" si="38"/>
        <v>0</v>
      </c>
      <c r="M143" s="125">
        <f t="shared" si="38"/>
        <v>0</v>
      </c>
      <c r="N143" s="125">
        <f t="shared" si="38"/>
        <v>0</v>
      </c>
    </row>
    <row r="144" spans="1:14" s="57" customFormat="1" ht="36.75" hidden="1" customHeight="1">
      <c r="A144" s="63">
        <v>2</v>
      </c>
      <c r="B144" s="63">
        <v>6</v>
      </c>
      <c r="C144" s="63">
        <v>5</v>
      </c>
      <c r="D144" s="63">
        <v>1</v>
      </c>
      <c r="E144" s="63">
        <v>1</v>
      </c>
      <c r="F144" s="64"/>
      <c r="G144" s="64"/>
      <c r="H144" s="72" t="s">
        <v>120</v>
      </c>
      <c r="I144" s="125">
        <f>I145</f>
        <v>0</v>
      </c>
      <c r="J144" s="125">
        <f t="shared" si="38"/>
        <v>0</v>
      </c>
      <c r="K144" s="125">
        <f t="shared" si="38"/>
        <v>0</v>
      </c>
      <c r="L144" s="125">
        <f t="shared" si="38"/>
        <v>0</v>
      </c>
      <c r="M144" s="125">
        <f t="shared" si="38"/>
        <v>0</v>
      </c>
      <c r="N144" s="125">
        <f t="shared" si="38"/>
        <v>0</v>
      </c>
    </row>
    <row r="145" spans="1:14" s="57" customFormat="1" ht="36" hidden="1">
      <c r="A145" s="63">
        <v>2</v>
      </c>
      <c r="B145" s="63">
        <v>6</v>
      </c>
      <c r="C145" s="63">
        <v>5</v>
      </c>
      <c r="D145" s="63">
        <v>1</v>
      </c>
      <c r="E145" s="63">
        <v>1</v>
      </c>
      <c r="F145" s="64">
        <v>1</v>
      </c>
      <c r="G145" s="64"/>
      <c r="H145" s="72" t="s">
        <v>120</v>
      </c>
      <c r="I145" s="130"/>
      <c r="J145" s="127"/>
      <c r="K145" s="127"/>
      <c r="L145" s="127"/>
      <c r="M145" s="127"/>
      <c r="N145" s="127"/>
    </row>
    <row r="146" spans="1:14" s="57" customFormat="1" ht="12">
      <c r="A146" s="62">
        <v>2</v>
      </c>
      <c r="B146" s="62">
        <v>7</v>
      </c>
      <c r="C146" s="62"/>
      <c r="D146" s="62"/>
      <c r="E146" s="62"/>
      <c r="F146" s="75"/>
      <c r="G146" s="75"/>
      <c r="H146" s="62" t="s">
        <v>35</v>
      </c>
      <c r="I146" s="124">
        <f t="shared" ref="I146:N146" si="39">SUM(I147+I152+I167)</f>
        <v>2000</v>
      </c>
      <c r="J146" s="124">
        <f t="shared" si="39"/>
        <v>800</v>
      </c>
      <c r="K146" s="124">
        <f t="shared" si="39"/>
        <v>477.89</v>
      </c>
      <c r="L146" s="124">
        <f t="shared" si="39"/>
        <v>477.89</v>
      </c>
      <c r="M146" s="124">
        <f t="shared" si="39"/>
        <v>477.89</v>
      </c>
      <c r="N146" s="124">
        <f t="shared" si="39"/>
        <v>477.89</v>
      </c>
    </row>
    <row r="147" spans="1:14" s="57" customFormat="1" ht="24" hidden="1">
      <c r="A147" s="63">
        <v>2</v>
      </c>
      <c r="B147" s="63">
        <v>7</v>
      </c>
      <c r="C147" s="63">
        <v>1</v>
      </c>
      <c r="D147" s="63"/>
      <c r="E147" s="63"/>
      <c r="F147" s="64"/>
      <c r="G147" s="64"/>
      <c r="H147" s="65" t="s">
        <v>36</v>
      </c>
      <c r="I147" s="125">
        <f t="shared" ref="I147:N148" si="40">I148</f>
        <v>0</v>
      </c>
      <c r="J147" s="125">
        <f t="shared" si="40"/>
        <v>0</v>
      </c>
      <c r="K147" s="125">
        <f t="shared" si="40"/>
        <v>0</v>
      </c>
      <c r="L147" s="125">
        <f t="shared" si="40"/>
        <v>0</v>
      </c>
      <c r="M147" s="125">
        <f t="shared" si="40"/>
        <v>0</v>
      </c>
      <c r="N147" s="125">
        <f t="shared" si="40"/>
        <v>0</v>
      </c>
    </row>
    <row r="148" spans="1:14" s="57" customFormat="1" ht="24.75" hidden="1" customHeight="1">
      <c r="A148" s="63">
        <v>2</v>
      </c>
      <c r="B148" s="63">
        <v>7</v>
      </c>
      <c r="C148" s="63">
        <v>1</v>
      </c>
      <c r="D148" s="63">
        <v>1</v>
      </c>
      <c r="E148" s="63"/>
      <c r="F148" s="64"/>
      <c r="G148" s="64"/>
      <c r="H148" s="63" t="s">
        <v>36</v>
      </c>
      <c r="I148" s="125">
        <f t="shared" si="40"/>
        <v>0</v>
      </c>
      <c r="J148" s="125">
        <f t="shared" si="40"/>
        <v>0</v>
      </c>
      <c r="K148" s="125">
        <f t="shared" si="40"/>
        <v>0</v>
      </c>
      <c r="L148" s="125">
        <f t="shared" si="40"/>
        <v>0</v>
      </c>
      <c r="M148" s="125">
        <f t="shared" si="40"/>
        <v>0</v>
      </c>
      <c r="N148" s="125">
        <f t="shared" si="40"/>
        <v>0</v>
      </c>
    </row>
    <row r="149" spans="1:14" s="57" customFormat="1" ht="23.25" hidden="1" customHeight="1">
      <c r="A149" s="63">
        <v>2</v>
      </c>
      <c r="B149" s="63">
        <v>7</v>
      </c>
      <c r="C149" s="63">
        <v>1</v>
      </c>
      <c r="D149" s="63">
        <v>1</v>
      </c>
      <c r="E149" s="63">
        <v>1</v>
      </c>
      <c r="F149" s="64"/>
      <c r="G149" s="64"/>
      <c r="H149" s="63" t="s">
        <v>36</v>
      </c>
      <c r="I149" s="125">
        <f t="shared" ref="I149:N149" si="41">SUM(I150:I151)</f>
        <v>0</v>
      </c>
      <c r="J149" s="125">
        <f t="shared" si="41"/>
        <v>0</v>
      </c>
      <c r="K149" s="125">
        <f t="shared" si="41"/>
        <v>0</v>
      </c>
      <c r="L149" s="125">
        <f t="shared" si="41"/>
        <v>0</v>
      </c>
      <c r="M149" s="125">
        <f t="shared" si="41"/>
        <v>0</v>
      </c>
      <c r="N149" s="125">
        <f t="shared" si="41"/>
        <v>0</v>
      </c>
    </row>
    <row r="150" spans="1:14" s="57" customFormat="1" ht="24" hidden="1">
      <c r="A150" s="63">
        <v>2</v>
      </c>
      <c r="B150" s="63">
        <v>7</v>
      </c>
      <c r="C150" s="63">
        <v>1</v>
      </c>
      <c r="D150" s="63">
        <v>1</v>
      </c>
      <c r="E150" s="63">
        <v>1</v>
      </c>
      <c r="F150" s="64">
        <v>1</v>
      </c>
      <c r="G150" s="64"/>
      <c r="H150" s="63" t="s">
        <v>37</v>
      </c>
      <c r="I150" s="127"/>
      <c r="J150" s="127"/>
      <c r="K150" s="127"/>
      <c r="L150" s="127"/>
      <c r="M150" s="127"/>
      <c r="N150" s="127"/>
    </row>
    <row r="151" spans="1:14" s="57" customFormat="1" ht="24" hidden="1">
      <c r="A151" s="63">
        <v>2</v>
      </c>
      <c r="B151" s="63">
        <v>7</v>
      </c>
      <c r="C151" s="63">
        <v>1</v>
      </c>
      <c r="D151" s="63">
        <v>1</v>
      </c>
      <c r="E151" s="63">
        <v>1</v>
      </c>
      <c r="F151" s="64">
        <v>2</v>
      </c>
      <c r="G151" s="64"/>
      <c r="H151" s="63" t="s">
        <v>38</v>
      </c>
      <c r="I151" s="130"/>
      <c r="J151" s="127"/>
      <c r="K151" s="127"/>
      <c r="L151" s="127"/>
      <c r="M151" s="127"/>
      <c r="N151" s="127"/>
    </row>
    <row r="152" spans="1:14" s="57" customFormat="1" ht="24" hidden="1">
      <c r="A152" s="63">
        <v>2</v>
      </c>
      <c r="B152" s="63">
        <v>7</v>
      </c>
      <c r="C152" s="63">
        <v>2</v>
      </c>
      <c r="D152" s="63"/>
      <c r="E152" s="63"/>
      <c r="F152" s="64"/>
      <c r="G152" s="64"/>
      <c r="H152" s="65" t="s">
        <v>121</v>
      </c>
      <c r="I152" s="125">
        <f t="shared" ref="I152:N152" si="42">I153+I164</f>
        <v>0</v>
      </c>
      <c r="J152" s="125">
        <f t="shared" si="42"/>
        <v>0</v>
      </c>
      <c r="K152" s="125">
        <f t="shared" si="42"/>
        <v>0</v>
      </c>
      <c r="L152" s="125">
        <f t="shared" si="42"/>
        <v>0</v>
      </c>
      <c r="M152" s="125">
        <f t="shared" si="42"/>
        <v>0</v>
      </c>
      <c r="N152" s="125">
        <f t="shared" si="42"/>
        <v>0</v>
      </c>
    </row>
    <row r="153" spans="1:14" s="57" customFormat="1" ht="24.75" hidden="1" customHeight="1">
      <c r="A153" s="63">
        <v>2</v>
      </c>
      <c r="B153" s="63">
        <v>7</v>
      </c>
      <c r="C153" s="63">
        <v>2</v>
      </c>
      <c r="D153" s="63">
        <v>1</v>
      </c>
      <c r="E153" s="63"/>
      <c r="F153" s="64"/>
      <c r="G153" s="64"/>
      <c r="H153" s="63" t="s">
        <v>39</v>
      </c>
      <c r="I153" s="125">
        <f t="shared" ref="I153:N153" si="43">I154</f>
        <v>0</v>
      </c>
      <c r="J153" s="125">
        <f t="shared" si="43"/>
        <v>0</v>
      </c>
      <c r="K153" s="125">
        <f t="shared" si="43"/>
        <v>0</v>
      </c>
      <c r="L153" s="125">
        <f t="shared" si="43"/>
        <v>0</v>
      </c>
      <c r="M153" s="125">
        <f t="shared" si="43"/>
        <v>0</v>
      </c>
      <c r="N153" s="125">
        <f t="shared" si="43"/>
        <v>0</v>
      </c>
    </row>
    <row r="154" spans="1:14" s="57" customFormat="1" ht="24.75" hidden="1" customHeight="1">
      <c r="A154" s="63">
        <v>2</v>
      </c>
      <c r="B154" s="63">
        <v>7</v>
      </c>
      <c r="C154" s="63">
        <v>2</v>
      </c>
      <c r="D154" s="63">
        <v>1</v>
      </c>
      <c r="E154" s="63">
        <v>1</v>
      </c>
      <c r="F154" s="64"/>
      <c r="G154" s="64"/>
      <c r="H154" s="63" t="s">
        <v>39</v>
      </c>
      <c r="I154" s="125">
        <f t="shared" ref="I154:N154" si="44">+I155+I157</f>
        <v>0</v>
      </c>
      <c r="J154" s="125">
        <f t="shared" si="44"/>
        <v>0</v>
      </c>
      <c r="K154" s="125">
        <f t="shared" si="44"/>
        <v>0</v>
      </c>
      <c r="L154" s="125">
        <f t="shared" si="44"/>
        <v>0</v>
      </c>
      <c r="M154" s="125">
        <f t="shared" si="44"/>
        <v>0</v>
      </c>
      <c r="N154" s="125">
        <f t="shared" si="44"/>
        <v>0</v>
      </c>
    </row>
    <row r="155" spans="1:14" s="57" customFormat="1" ht="12" hidden="1" customHeight="1">
      <c r="A155" s="63">
        <v>2</v>
      </c>
      <c r="B155" s="63">
        <v>7</v>
      </c>
      <c r="C155" s="63">
        <v>2</v>
      </c>
      <c r="D155" s="63">
        <v>1</v>
      </c>
      <c r="E155" s="63">
        <v>1</v>
      </c>
      <c r="F155" s="64">
        <v>1</v>
      </c>
      <c r="G155" s="64"/>
      <c r="H155" s="63" t="s">
        <v>40</v>
      </c>
      <c r="I155" s="125">
        <f t="shared" ref="I155:N155" si="45">+I156</f>
        <v>0</v>
      </c>
      <c r="J155" s="125">
        <f t="shared" si="45"/>
        <v>0</v>
      </c>
      <c r="K155" s="125">
        <f t="shared" si="45"/>
        <v>0</v>
      </c>
      <c r="L155" s="125">
        <f t="shared" si="45"/>
        <v>0</v>
      </c>
      <c r="M155" s="125">
        <f t="shared" si="45"/>
        <v>0</v>
      </c>
      <c r="N155" s="125">
        <f t="shared" si="45"/>
        <v>0</v>
      </c>
    </row>
    <row r="156" spans="1:14" s="57" customFormat="1" ht="12" hidden="1" customHeight="1">
      <c r="A156" s="63">
        <v>2</v>
      </c>
      <c r="B156" s="63">
        <v>7</v>
      </c>
      <c r="C156" s="63">
        <v>2</v>
      </c>
      <c r="D156" s="63">
        <v>1</v>
      </c>
      <c r="E156" s="63">
        <v>1</v>
      </c>
      <c r="F156" s="64">
        <v>1</v>
      </c>
      <c r="G156" s="64" t="s">
        <v>63</v>
      </c>
      <c r="H156" s="63" t="s">
        <v>57</v>
      </c>
      <c r="I156" s="126"/>
      <c r="J156" s="126"/>
      <c r="K156" s="126"/>
      <c r="L156" s="126"/>
      <c r="M156" s="126"/>
      <c r="N156" s="126"/>
    </row>
    <row r="157" spans="1:14" s="57" customFormat="1" ht="12" hidden="1" customHeight="1">
      <c r="A157" s="63">
        <v>2</v>
      </c>
      <c r="B157" s="63">
        <v>7</v>
      </c>
      <c r="C157" s="63">
        <v>2</v>
      </c>
      <c r="D157" s="63">
        <v>1</v>
      </c>
      <c r="E157" s="63">
        <v>1</v>
      </c>
      <c r="F157" s="64">
        <v>2</v>
      </c>
      <c r="G157" s="64"/>
      <c r="H157" s="87" t="s">
        <v>41</v>
      </c>
      <c r="I157" s="125">
        <f t="shared" ref="I157:N157" si="46">SUM(I158:I163)</f>
        <v>0</v>
      </c>
      <c r="J157" s="125">
        <f t="shared" si="46"/>
        <v>0</v>
      </c>
      <c r="K157" s="125">
        <f t="shared" si="46"/>
        <v>0</v>
      </c>
      <c r="L157" s="125">
        <f t="shared" si="46"/>
        <v>0</v>
      </c>
      <c r="M157" s="125">
        <f t="shared" si="46"/>
        <v>0</v>
      </c>
      <c r="N157" s="125">
        <f t="shared" si="46"/>
        <v>0</v>
      </c>
    </row>
    <row r="158" spans="1:14" s="57" customFormat="1" ht="12.75" hidden="1" customHeight="1">
      <c r="A158" s="63">
        <v>2</v>
      </c>
      <c r="B158" s="63">
        <v>7</v>
      </c>
      <c r="C158" s="63">
        <v>2</v>
      </c>
      <c r="D158" s="63">
        <v>1</v>
      </c>
      <c r="E158" s="63">
        <v>1</v>
      </c>
      <c r="F158" s="64">
        <v>2</v>
      </c>
      <c r="G158" s="64" t="s">
        <v>58</v>
      </c>
      <c r="H158" s="63" t="s">
        <v>127</v>
      </c>
      <c r="I158" s="130"/>
      <c r="J158" s="127"/>
      <c r="K158" s="127"/>
      <c r="L158" s="127"/>
      <c r="M158" s="127"/>
      <c r="N158" s="127"/>
    </row>
    <row r="159" spans="1:14" s="57" customFormat="1" ht="12" hidden="1" customHeight="1">
      <c r="A159" s="63">
        <v>2</v>
      </c>
      <c r="B159" s="63">
        <v>7</v>
      </c>
      <c r="C159" s="63">
        <v>2</v>
      </c>
      <c r="D159" s="63">
        <v>1</v>
      </c>
      <c r="E159" s="63">
        <v>1</v>
      </c>
      <c r="F159" s="64">
        <v>2</v>
      </c>
      <c r="G159" s="64" t="s">
        <v>59</v>
      </c>
      <c r="H159" s="63" t="s">
        <v>53</v>
      </c>
      <c r="I159" s="130"/>
      <c r="J159" s="127"/>
      <c r="K159" s="127"/>
      <c r="L159" s="127"/>
      <c r="M159" s="127"/>
      <c r="N159" s="127"/>
    </row>
    <row r="160" spans="1:14" s="57" customFormat="1" ht="12" hidden="1" customHeight="1">
      <c r="A160" s="63">
        <v>2</v>
      </c>
      <c r="B160" s="63">
        <v>7</v>
      </c>
      <c r="C160" s="63">
        <v>2</v>
      </c>
      <c r="D160" s="63">
        <v>1</v>
      </c>
      <c r="E160" s="63">
        <v>1</v>
      </c>
      <c r="F160" s="64">
        <v>2</v>
      </c>
      <c r="G160" s="64" t="s">
        <v>60</v>
      </c>
      <c r="H160" s="63" t="s">
        <v>54</v>
      </c>
      <c r="I160" s="130"/>
      <c r="J160" s="127"/>
      <c r="K160" s="127"/>
      <c r="L160" s="127"/>
      <c r="M160" s="127"/>
      <c r="N160" s="127"/>
    </row>
    <row r="161" spans="1:14" s="57" customFormat="1" ht="12" hidden="1" customHeight="1">
      <c r="A161" s="63">
        <v>2</v>
      </c>
      <c r="B161" s="63">
        <v>7</v>
      </c>
      <c r="C161" s="63">
        <v>2</v>
      </c>
      <c r="D161" s="63">
        <v>1</v>
      </c>
      <c r="E161" s="63">
        <v>1</v>
      </c>
      <c r="F161" s="64">
        <v>2</v>
      </c>
      <c r="G161" s="64" t="s">
        <v>61</v>
      </c>
      <c r="H161" s="63" t="s">
        <v>55</v>
      </c>
      <c r="I161" s="130"/>
      <c r="J161" s="127"/>
      <c r="K161" s="127"/>
      <c r="L161" s="127"/>
      <c r="M161" s="127"/>
      <c r="N161" s="127"/>
    </row>
    <row r="162" spans="1:14" s="57" customFormat="1" ht="24" hidden="1" customHeight="1">
      <c r="A162" s="63">
        <v>2</v>
      </c>
      <c r="B162" s="63">
        <v>7</v>
      </c>
      <c r="C162" s="63">
        <v>2</v>
      </c>
      <c r="D162" s="63">
        <v>1</v>
      </c>
      <c r="E162" s="63">
        <v>1</v>
      </c>
      <c r="F162" s="64">
        <v>2</v>
      </c>
      <c r="G162" s="64" t="s">
        <v>62</v>
      </c>
      <c r="H162" s="63" t="s">
        <v>56</v>
      </c>
      <c r="I162" s="130"/>
      <c r="J162" s="127"/>
      <c r="K162" s="127"/>
      <c r="L162" s="127"/>
      <c r="M162" s="127"/>
      <c r="N162" s="127"/>
    </row>
    <row r="163" spans="1:14" s="57" customFormat="1" ht="12" hidden="1">
      <c r="A163" s="63">
        <v>2</v>
      </c>
      <c r="B163" s="63">
        <v>7</v>
      </c>
      <c r="C163" s="63">
        <v>2</v>
      </c>
      <c r="D163" s="63">
        <v>1</v>
      </c>
      <c r="E163" s="63">
        <v>1</v>
      </c>
      <c r="F163" s="64">
        <v>2</v>
      </c>
      <c r="G163" s="64" t="s">
        <v>63</v>
      </c>
      <c r="H163" s="63" t="s">
        <v>57</v>
      </c>
      <c r="I163" s="130"/>
      <c r="J163" s="127"/>
      <c r="K163" s="127"/>
      <c r="L163" s="127"/>
      <c r="M163" s="127"/>
      <c r="N163" s="127"/>
    </row>
    <row r="164" spans="1:14" s="57" customFormat="1" ht="12" hidden="1">
      <c r="A164" s="63">
        <v>2</v>
      </c>
      <c r="B164" s="63">
        <v>7</v>
      </c>
      <c r="C164" s="63">
        <v>2</v>
      </c>
      <c r="D164" s="63">
        <v>2</v>
      </c>
      <c r="E164" s="63"/>
      <c r="F164" s="64"/>
      <c r="G164" s="64"/>
      <c r="H164" s="63" t="s">
        <v>128</v>
      </c>
      <c r="I164" s="125">
        <f t="shared" ref="I164:N164" si="47">I165</f>
        <v>0</v>
      </c>
      <c r="J164" s="125">
        <f t="shared" si="47"/>
        <v>0</v>
      </c>
      <c r="K164" s="125">
        <f t="shared" si="47"/>
        <v>0</v>
      </c>
      <c r="L164" s="125">
        <f t="shared" si="47"/>
        <v>0</v>
      </c>
      <c r="M164" s="125">
        <f t="shared" si="47"/>
        <v>0</v>
      </c>
      <c r="N164" s="125">
        <f t="shared" si="47"/>
        <v>0</v>
      </c>
    </row>
    <row r="165" spans="1:14" s="57" customFormat="1" ht="12" hidden="1">
      <c r="A165" s="63">
        <v>2</v>
      </c>
      <c r="B165" s="63">
        <v>7</v>
      </c>
      <c r="C165" s="63">
        <v>2</v>
      </c>
      <c r="D165" s="63">
        <v>2</v>
      </c>
      <c r="E165" s="63">
        <v>1</v>
      </c>
      <c r="F165" s="64"/>
      <c r="G165" s="64"/>
      <c r="H165" s="63" t="s">
        <v>128</v>
      </c>
      <c r="I165" s="125">
        <f t="shared" ref="I165:N165" si="48">+I166</f>
        <v>0</v>
      </c>
      <c r="J165" s="125">
        <f t="shared" si="48"/>
        <v>0</v>
      </c>
      <c r="K165" s="125">
        <f t="shared" si="48"/>
        <v>0</v>
      </c>
      <c r="L165" s="125">
        <f t="shared" si="48"/>
        <v>0</v>
      </c>
      <c r="M165" s="125">
        <f t="shared" si="48"/>
        <v>0</v>
      </c>
      <c r="N165" s="125">
        <f t="shared" si="48"/>
        <v>0</v>
      </c>
    </row>
    <row r="166" spans="1:14" s="57" customFormat="1" ht="12" hidden="1">
      <c r="A166" s="63">
        <v>2</v>
      </c>
      <c r="B166" s="63">
        <v>7</v>
      </c>
      <c r="C166" s="63">
        <v>2</v>
      </c>
      <c r="D166" s="63">
        <v>2</v>
      </c>
      <c r="E166" s="63">
        <v>1</v>
      </c>
      <c r="F166" s="64">
        <v>1</v>
      </c>
      <c r="G166" s="64"/>
      <c r="H166" s="63" t="s">
        <v>128</v>
      </c>
      <c r="I166" s="126"/>
      <c r="J166" s="126"/>
      <c r="K166" s="126"/>
      <c r="L166" s="126"/>
      <c r="M166" s="126"/>
      <c r="N166" s="126"/>
    </row>
    <row r="167" spans="1:14" s="57" customFormat="1" ht="12">
      <c r="A167" s="63">
        <v>2</v>
      </c>
      <c r="B167" s="63">
        <v>7</v>
      </c>
      <c r="C167" s="63">
        <v>3</v>
      </c>
      <c r="D167" s="63"/>
      <c r="E167" s="63"/>
      <c r="F167" s="64"/>
      <c r="G167" s="64"/>
      <c r="H167" s="65" t="s">
        <v>42</v>
      </c>
      <c r="I167" s="125">
        <f>I168</f>
        <v>2000</v>
      </c>
      <c r="J167" s="125">
        <f t="shared" ref="J167:N168" si="49">J168</f>
        <v>800</v>
      </c>
      <c r="K167" s="125">
        <f t="shared" si="49"/>
        <v>477.89</v>
      </c>
      <c r="L167" s="125">
        <f t="shared" si="49"/>
        <v>477.89</v>
      </c>
      <c r="M167" s="125">
        <f t="shared" si="49"/>
        <v>477.89</v>
      </c>
      <c r="N167" s="125">
        <f t="shared" si="49"/>
        <v>477.89</v>
      </c>
    </row>
    <row r="168" spans="1:14" s="57" customFormat="1" ht="12">
      <c r="A168" s="63">
        <v>2</v>
      </c>
      <c r="B168" s="63">
        <v>7</v>
      </c>
      <c r="C168" s="63">
        <v>3</v>
      </c>
      <c r="D168" s="63">
        <v>1</v>
      </c>
      <c r="E168" s="63"/>
      <c r="F168" s="64"/>
      <c r="G168" s="64"/>
      <c r="H168" s="63" t="s">
        <v>42</v>
      </c>
      <c r="I168" s="125">
        <f>I169</f>
        <v>2000</v>
      </c>
      <c r="J168" s="125">
        <f t="shared" si="49"/>
        <v>800</v>
      </c>
      <c r="K168" s="125">
        <f t="shared" si="49"/>
        <v>477.89</v>
      </c>
      <c r="L168" s="125">
        <f t="shared" si="49"/>
        <v>477.89</v>
      </c>
      <c r="M168" s="125">
        <f t="shared" si="49"/>
        <v>477.89</v>
      </c>
      <c r="N168" s="125">
        <f t="shared" si="49"/>
        <v>477.89</v>
      </c>
    </row>
    <row r="169" spans="1:14" s="57" customFormat="1" ht="13.5" customHeight="1">
      <c r="A169" s="63">
        <v>2</v>
      </c>
      <c r="B169" s="63">
        <v>7</v>
      </c>
      <c r="C169" s="63">
        <v>3</v>
      </c>
      <c r="D169" s="63">
        <v>1</v>
      </c>
      <c r="E169" s="63">
        <v>1</v>
      </c>
      <c r="F169" s="64"/>
      <c r="G169" s="64"/>
      <c r="H169" s="63" t="s">
        <v>42</v>
      </c>
      <c r="I169" s="125">
        <f t="shared" ref="I169:N169" si="50">SUM(I170:I171)</f>
        <v>2000</v>
      </c>
      <c r="J169" s="125">
        <f t="shared" si="50"/>
        <v>800</v>
      </c>
      <c r="K169" s="125">
        <f t="shared" si="50"/>
        <v>477.89</v>
      </c>
      <c r="L169" s="125">
        <f t="shared" si="50"/>
        <v>477.89</v>
      </c>
      <c r="M169" s="125">
        <f t="shared" si="50"/>
        <v>477.89</v>
      </c>
      <c r="N169" s="125">
        <f t="shared" si="50"/>
        <v>477.89</v>
      </c>
    </row>
    <row r="170" spans="1:14" s="57" customFormat="1" ht="24.75" customHeight="1">
      <c r="A170" s="63">
        <v>2</v>
      </c>
      <c r="B170" s="63">
        <v>7</v>
      </c>
      <c r="C170" s="63">
        <v>3</v>
      </c>
      <c r="D170" s="63">
        <v>1</v>
      </c>
      <c r="E170" s="63">
        <v>1</v>
      </c>
      <c r="F170" s="64">
        <v>1</v>
      </c>
      <c r="G170" s="64"/>
      <c r="H170" s="63" t="s">
        <v>43</v>
      </c>
      <c r="I170" s="130">
        <v>2000</v>
      </c>
      <c r="J170" s="127">
        <v>800</v>
      </c>
      <c r="K170" s="127">
        <v>477.89</v>
      </c>
      <c r="L170" s="127">
        <v>477.89</v>
      </c>
      <c r="M170" s="127">
        <v>477.89</v>
      </c>
      <c r="N170" s="127">
        <v>477.89</v>
      </c>
    </row>
    <row r="171" spans="1:14" s="57" customFormat="1" ht="15" hidden="1" customHeight="1">
      <c r="A171" s="63">
        <v>2</v>
      </c>
      <c r="B171" s="63">
        <v>7</v>
      </c>
      <c r="C171" s="63">
        <v>3</v>
      </c>
      <c r="D171" s="63">
        <v>1</v>
      </c>
      <c r="E171" s="63">
        <v>1</v>
      </c>
      <c r="F171" s="64">
        <v>2</v>
      </c>
      <c r="G171" s="64"/>
      <c r="H171" s="87" t="s">
        <v>122</v>
      </c>
      <c r="I171" s="127"/>
      <c r="J171" s="127"/>
      <c r="K171" s="127"/>
      <c r="L171" s="127"/>
      <c r="M171" s="127"/>
      <c r="N171" s="127"/>
    </row>
    <row r="172" spans="1:14" s="57" customFormat="1" ht="15" hidden="1" customHeight="1">
      <c r="A172" s="62">
        <v>2</v>
      </c>
      <c r="B172" s="62">
        <v>8</v>
      </c>
      <c r="C172" s="62"/>
      <c r="D172" s="62"/>
      <c r="E172" s="62"/>
      <c r="F172" s="75"/>
      <c r="G172" s="75"/>
      <c r="H172" s="62" t="s">
        <v>44</v>
      </c>
      <c r="I172" s="124">
        <f t="shared" ref="I172:N172" si="51">I173</f>
        <v>0</v>
      </c>
      <c r="J172" s="124">
        <f t="shared" si="51"/>
        <v>0</v>
      </c>
      <c r="K172" s="124">
        <f t="shared" si="51"/>
        <v>0</v>
      </c>
      <c r="L172" s="124">
        <f t="shared" si="51"/>
        <v>0</v>
      </c>
      <c r="M172" s="124">
        <f t="shared" si="51"/>
        <v>0</v>
      </c>
      <c r="N172" s="124">
        <f t="shared" si="51"/>
        <v>0</v>
      </c>
    </row>
    <row r="173" spans="1:14" s="57" customFormat="1" ht="15.75" hidden="1" customHeight="1">
      <c r="A173" s="63">
        <v>2</v>
      </c>
      <c r="B173" s="63">
        <v>8</v>
      </c>
      <c r="C173" s="63">
        <v>1</v>
      </c>
      <c r="D173" s="63"/>
      <c r="E173" s="63"/>
      <c r="F173" s="64"/>
      <c r="G173" s="64"/>
      <c r="H173" s="65" t="s">
        <v>44</v>
      </c>
      <c r="I173" s="125">
        <f t="shared" ref="I173:N173" si="52">I174+I179</f>
        <v>0</v>
      </c>
      <c r="J173" s="125">
        <f t="shared" si="52"/>
        <v>0</v>
      </c>
      <c r="K173" s="125">
        <f t="shared" si="52"/>
        <v>0</v>
      </c>
      <c r="L173" s="125">
        <f t="shared" si="52"/>
        <v>0</v>
      </c>
      <c r="M173" s="125">
        <f t="shared" si="52"/>
        <v>0</v>
      </c>
      <c r="N173" s="125">
        <f t="shared" si="52"/>
        <v>0</v>
      </c>
    </row>
    <row r="174" spans="1:14" s="57" customFormat="1" ht="25.5" hidden="1" customHeight="1">
      <c r="A174" s="63">
        <v>2</v>
      </c>
      <c r="B174" s="63">
        <v>8</v>
      </c>
      <c r="C174" s="63">
        <v>1</v>
      </c>
      <c r="D174" s="63">
        <v>1</v>
      </c>
      <c r="E174" s="63"/>
      <c r="F174" s="64"/>
      <c r="G174" s="64"/>
      <c r="H174" s="63" t="s">
        <v>129</v>
      </c>
      <c r="I174" s="125">
        <f t="shared" ref="I174:N174" si="53">I175</f>
        <v>0</v>
      </c>
      <c r="J174" s="125">
        <f t="shared" si="53"/>
        <v>0</v>
      </c>
      <c r="K174" s="125">
        <f t="shared" si="53"/>
        <v>0</v>
      </c>
      <c r="L174" s="125">
        <f t="shared" si="53"/>
        <v>0</v>
      </c>
      <c r="M174" s="125">
        <f t="shared" si="53"/>
        <v>0</v>
      </c>
      <c r="N174" s="125">
        <f t="shared" si="53"/>
        <v>0</v>
      </c>
    </row>
    <row r="175" spans="1:14" s="57" customFormat="1" ht="24" hidden="1">
      <c r="A175" s="63">
        <v>2</v>
      </c>
      <c r="B175" s="63">
        <v>8</v>
      </c>
      <c r="C175" s="63">
        <v>1</v>
      </c>
      <c r="D175" s="63">
        <v>1</v>
      </c>
      <c r="E175" s="63">
        <v>1</v>
      </c>
      <c r="F175" s="64"/>
      <c r="G175" s="64"/>
      <c r="H175" s="63" t="s">
        <v>129</v>
      </c>
      <c r="I175" s="125">
        <f t="shared" ref="I175:N175" si="54">SUM(I176:I178)</f>
        <v>0</v>
      </c>
      <c r="J175" s="125">
        <f t="shared" si="54"/>
        <v>0</v>
      </c>
      <c r="K175" s="125">
        <f t="shared" si="54"/>
        <v>0</v>
      </c>
      <c r="L175" s="125">
        <f t="shared" si="54"/>
        <v>0</v>
      </c>
      <c r="M175" s="125">
        <f t="shared" si="54"/>
        <v>0</v>
      </c>
      <c r="N175" s="125">
        <f t="shared" si="54"/>
        <v>0</v>
      </c>
    </row>
    <row r="176" spans="1:14" s="57" customFormat="1" ht="13.5" hidden="1" customHeight="1">
      <c r="A176" s="63">
        <v>2</v>
      </c>
      <c r="B176" s="63">
        <v>8</v>
      </c>
      <c r="C176" s="63">
        <v>1</v>
      </c>
      <c r="D176" s="63">
        <v>1</v>
      </c>
      <c r="E176" s="63">
        <v>1</v>
      </c>
      <c r="F176" s="64">
        <v>1</v>
      </c>
      <c r="G176" s="64"/>
      <c r="H176" s="63" t="s">
        <v>45</v>
      </c>
      <c r="I176" s="127"/>
      <c r="J176" s="127"/>
      <c r="K176" s="127"/>
      <c r="L176" s="127"/>
      <c r="M176" s="127"/>
      <c r="N176" s="127"/>
    </row>
    <row r="177" spans="1:14" s="57" customFormat="1" ht="24" hidden="1">
      <c r="A177" s="63">
        <v>2</v>
      </c>
      <c r="B177" s="63">
        <v>8</v>
      </c>
      <c r="C177" s="63">
        <v>1</v>
      </c>
      <c r="D177" s="63">
        <v>1</v>
      </c>
      <c r="E177" s="63">
        <v>1</v>
      </c>
      <c r="F177" s="64">
        <v>2</v>
      </c>
      <c r="G177" s="64"/>
      <c r="H177" s="63" t="s">
        <v>130</v>
      </c>
      <c r="I177" s="130"/>
      <c r="J177" s="127"/>
      <c r="K177" s="127"/>
      <c r="L177" s="127"/>
      <c r="M177" s="127"/>
      <c r="N177" s="127"/>
    </row>
    <row r="178" spans="1:14" s="57" customFormat="1" ht="12" hidden="1">
      <c r="A178" s="63">
        <v>2</v>
      </c>
      <c r="B178" s="63">
        <v>8</v>
      </c>
      <c r="C178" s="63">
        <v>1</v>
      </c>
      <c r="D178" s="63">
        <v>1</v>
      </c>
      <c r="E178" s="63">
        <v>1</v>
      </c>
      <c r="F178" s="64">
        <v>3</v>
      </c>
      <c r="G178" s="64"/>
      <c r="H178" s="63" t="s">
        <v>131</v>
      </c>
      <c r="I178" s="130"/>
      <c r="J178" s="127"/>
      <c r="K178" s="127"/>
      <c r="L178" s="127"/>
      <c r="M178" s="127"/>
      <c r="N178" s="127"/>
    </row>
    <row r="179" spans="1:14" s="57" customFormat="1" ht="12" hidden="1">
      <c r="A179" s="63">
        <v>2</v>
      </c>
      <c r="B179" s="63">
        <v>8</v>
      </c>
      <c r="C179" s="63">
        <v>1</v>
      </c>
      <c r="D179" s="63">
        <v>2</v>
      </c>
      <c r="E179" s="63"/>
      <c r="F179" s="64"/>
      <c r="G179" s="64"/>
      <c r="H179" s="63" t="s">
        <v>132</v>
      </c>
      <c r="I179" s="125">
        <f>I180</f>
        <v>0</v>
      </c>
      <c r="J179" s="125">
        <f t="shared" ref="J179:N180" si="55">J180</f>
        <v>0</v>
      </c>
      <c r="K179" s="125">
        <f t="shared" si="55"/>
        <v>0</v>
      </c>
      <c r="L179" s="125">
        <f t="shared" si="55"/>
        <v>0</v>
      </c>
      <c r="M179" s="125">
        <f t="shared" si="55"/>
        <v>0</v>
      </c>
      <c r="N179" s="125">
        <f t="shared" si="55"/>
        <v>0</v>
      </c>
    </row>
    <row r="180" spans="1:14" s="57" customFormat="1" ht="15" hidden="1" customHeight="1">
      <c r="A180" s="63">
        <v>2</v>
      </c>
      <c r="B180" s="63">
        <v>8</v>
      </c>
      <c r="C180" s="63">
        <v>1</v>
      </c>
      <c r="D180" s="63">
        <v>2</v>
      </c>
      <c r="E180" s="63">
        <v>1</v>
      </c>
      <c r="F180" s="64"/>
      <c r="G180" s="64"/>
      <c r="H180" s="63" t="s">
        <v>132</v>
      </c>
      <c r="I180" s="125">
        <f>I181</f>
        <v>0</v>
      </c>
      <c r="J180" s="125">
        <f t="shared" si="55"/>
        <v>0</v>
      </c>
      <c r="K180" s="125">
        <f t="shared" si="55"/>
        <v>0</v>
      </c>
      <c r="L180" s="125">
        <f t="shared" si="55"/>
        <v>0</v>
      </c>
      <c r="M180" s="125">
        <f t="shared" si="55"/>
        <v>0</v>
      </c>
      <c r="N180" s="125">
        <f t="shared" si="55"/>
        <v>0</v>
      </c>
    </row>
    <row r="181" spans="1:14" s="76" customFormat="1" ht="12.75" hidden="1" customHeight="1">
      <c r="A181" s="63">
        <v>2</v>
      </c>
      <c r="B181" s="63">
        <v>8</v>
      </c>
      <c r="C181" s="63">
        <v>1</v>
      </c>
      <c r="D181" s="63">
        <v>2</v>
      </c>
      <c r="E181" s="63">
        <v>1</v>
      </c>
      <c r="F181" s="64">
        <v>1</v>
      </c>
      <c r="G181" s="64"/>
      <c r="H181" s="63" t="s">
        <v>132</v>
      </c>
      <c r="I181" s="130"/>
      <c r="J181" s="127"/>
      <c r="K181" s="127"/>
      <c r="L181" s="127"/>
      <c r="M181" s="127"/>
      <c r="N181" s="127"/>
    </row>
    <row r="182" spans="1:14" s="57" customFormat="1" ht="50.25" hidden="1" customHeight="1">
      <c r="A182" s="62">
        <v>2</v>
      </c>
      <c r="B182" s="62">
        <v>9</v>
      </c>
      <c r="C182" s="62"/>
      <c r="D182" s="62"/>
      <c r="E182" s="62"/>
      <c r="F182" s="75"/>
      <c r="G182" s="75"/>
      <c r="H182" s="62" t="s">
        <v>135</v>
      </c>
      <c r="I182" s="124">
        <f t="shared" ref="I182:N182" si="56">I183+I187</f>
        <v>0</v>
      </c>
      <c r="J182" s="124">
        <f t="shared" si="56"/>
        <v>0</v>
      </c>
      <c r="K182" s="124">
        <f t="shared" si="56"/>
        <v>0</v>
      </c>
      <c r="L182" s="124">
        <f t="shared" si="56"/>
        <v>0</v>
      </c>
      <c r="M182" s="124">
        <f t="shared" si="56"/>
        <v>0</v>
      </c>
      <c r="N182" s="124">
        <f t="shared" si="56"/>
        <v>0</v>
      </c>
    </row>
    <row r="183" spans="1:14" s="57" customFormat="1" ht="47.25" hidden="1" customHeight="1">
      <c r="A183" s="63">
        <v>2</v>
      </c>
      <c r="B183" s="63">
        <v>9</v>
      </c>
      <c r="C183" s="63">
        <v>1</v>
      </c>
      <c r="D183" s="63"/>
      <c r="E183" s="63"/>
      <c r="F183" s="64"/>
      <c r="G183" s="64"/>
      <c r="H183" s="65" t="s">
        <v>133</v>
      </c>
      <c r="I183" s="125">
        <f>I184</f>
        <v>0</v>
      </c>
      <c r="J183" s="125">
        <f t="shared" ref="J183:N185" si="57">J184</f>
        <v>0</v>
      </c>
      <c r="K183" s="125">
        <f t="shared" si="57"/>
        <v>0</v>
      </c>
      <c r="L183" s="125">
        <f t="shared" si="57"/>
        <v>0</v>
      </c>
      <c r="M183" s="125">
        <f t="shared" si="57"/>
        <v>0</v>
      </c>
      <c r="N183" s="125">
        <f t="shared" si="57"/>
        <v>0</v>
      </c>
    </row>
    <row r="184" spans="1:14" s="57" customFormat="1" ht="48" hidden="1">
      <c r="A184" s="63">
        <v>2</v>
      </c>
      <c r="B184" s="63">
        <v>9</v>
      </c>
      <c r="C184" s="63">
        <v>1</v>
      </c>
      <c r="D184" s="63">
        <v>1</v>
      </c>
      <c r="E184" s="63"/>
      <c r="F184" s="64"/>
      <c r="G184" s="64"/>
      <c r="H184" s="72" t="s">
        <v>133</v>
      </c>
      <c r="I184" s="125">
        <f>I185</f>
        <v>0</v>
      </c>
      <c r="J184" s="125">
        <f t="shared" si="57"/>
        <v>0</v>
      </c>
      <c r="K184" s="125">
        <f t="shared" si="57"/>
        <v>0</v>
      </c>
      <c r="L184" s="125">
        <f t="shared" si="57"/>
        <v>0</v>
      </c>
      <c r="M184" s="125">
        <f t="shared" si="57"/>
        <v>0</v>
      </c>
      <c r="N184" s="125">
        <f t="shared" si="57"/>
        <v>0</v>
      </c>
    </row>
    <row r="185" spans="1:14" s="57" customFormat="1" ht="48.75" hidden="1" customHeight="1">
      <c r="A185" s="63">
        <v>2</v>
      </c>
      <c r="B185" s="63">
        <v>9</v>
      </c>
      <c r="C185" s="63">
        <v>1</v>
      </c>
      <c r="D185" s="63">
        <v>1</v>
      </c>
      <c r="E185" s="63">
        <v>1</v>
      </c>
      <c r="F185" s="64"/>
      <c r="G185" s="64"/>
      <c r="H185" s="72" t="s">
        <v>133</v>
      </c>
      <c r="I185" s="125">
        <f>I186</f>
        <v>0</v>
      </c>
      <c r="J185" s="125">
        <f t="shared" si="57"/>
        <v>0</v>
      </c>
      <c r="K185" s="125">
        <f t="shared" si="57"/>
        <v>0</v>
      </c>
      <c r="L185" s="125">
        <f t="shared" si="57"/>
        <v>0</v>
      </c>
      <c r="M185" s="125">
        <f t="shared" si="57"/>
        <v>0</v>
      </c>
      <c r="N185" s="125">
        <f t="shared" si="57"/>
        <v>0</v>
      </c>
    </row>
    <row r="186" spans="1:14" s="57" customFormat="1" ht="48.75" hidden="1" customHeight="1">
      <c r="A186" s="63">
        <v>2</v>
      </c>
      <c r="B186" s="63">
        <v>9</v>
      </c>
      <c r="C186" s="63">
        <v>1</v>
      </c>
      <c r="D186" s="63">
        <v>1</v>
      </c>
      <c r="E186" s="63">
        <v>1</v>
      </c>
      <c r="F186" s="64">
        <v>1</v>
      </c>
      <c r="G186" s="64"/>
      <c r="H186" s="72" t="s">
        <v>133</v>
      </c>
      <c r="I186" s="130"/>
      <c r="J186" s="127"/>
      <c r="K186" s="127"/>
      <c r="L186" s="127"/>
      <c r="M186" s="127"/>
      <c r="N186" s="127"/>
    </row>
    <row r="187" spans="1:14" s="57" customFormat="1" ht="48.75" hidden="1" customHeight="1">
      <c r="A187" s="63">
        <v>2</v>
      </c>
      <c r="B187" s="63">
        <v>9</v>
      </c>
      <c r="C187" s="63">
        <v>2</v>
      </c>
      <c r="D187" s="63"/>
      <c r="E187" s="63"/>
      <c r="F187" s="64"/>
      <c r="G187" s="64"/>
      <c r="H187" s="65" t="s">
        <v>135</v>
      </c>
      <c r="I187" s="125">
        <f t="shared" ref="I187:N187" si="58">SUM(I188+I193)</f>
        <v>0</v>
      </c>
      <c r="J187" s="125">
        <f t="shared" si="58"/>
        <v>0</v>
      </c>
      <c r="K187" s="125">
        <f t="shared" si="58"/>
        <v>0</v>
      </c>
      <c r="L187" s="125">
        <f t="shared" si="58"/>
        <v>0</v>
      </c>
      <c r="M187" s="125">
        <f t="shared" si="58"/>
        <v>0</v>
      </c>
      <c r="N187" s="125">
        <f t="shared" si="58"/>
        <v>0</v>
      </c>
    </row>
    <row r="188" spans="1:14" s="57" customFormat="1" ht="47.25" hidden="1" customHeight="1">
      <c r="A188" s="63">
        <v>2</v>
      </c>
      <c r="B188" s="63">
        <v>9</v>
      </c>
      <c r="C188" s="63">
        <v>2</v>
      </c>
      <c r="D188" s="63">
        <v>1</v>
      </c>
      <c r="E188" s="63"/>
      <c r="F188" s="64"/>
      <c r="G188" s="64"/>
      <c r="H188" s="72" t="s">
        <v>134</v>
      </c>
      <c r="I188" s="125">
        <f t="shared" ref="I188:N188" si="59">I189</f>
        <v>0</v>
      </c>
      <c r="J188" s="125">
        <f t="shared" si="59"/>
        <v>0</v>
      </c>
      <c r="K188" s="125">
        <f t="shared" si="59"/>
        <v>0</v>
      </c>
      <c r="L188" s="125">
        <f t="shared" si="59"/>
        <v>0</v>
      </c>
      <c r="M188" s="125">
        <f t="shared" si="59"/>
        <v>0</v>
      </c>
      <c r="N188" s="125">
        <f t="shared" si="59"/>
        <v>0</v>
      </c>
    </row>
    <row r="189" spans="1:14" s="57" customFormat="1" ht="47.25" hidden="1" customHeight="1">
      <c r="A189" s="63">
        <v>2</v>
      </c>
      <c r="B189" s="63">
        <v>9</v>
      </c>
      <c r="C189" s="63">
        <v>2</v>
      </c>
      <c r="D189" s="63">
        <v>1</v>
      </c>
      <c r="E189" s="63">
        <v>1</v>
      </c>
      <c r="F189" s="64"/>
      <c r="G189" s="64"/>
      <c r="H189" s="72" t="s">
        <v>134</v>
      </c>
      <c r="I189" s="125">
        <f t="shared" ref="I189:N189" si="60">SUM(I190:I192)</f>
        <v>0</v>
      </c>
      <c r="J189" s="125">
        <f t="shared" si="60"/>
        <v>0</v>
      </c>
      <c r="K189" s="125">
        <f t="shared" si="60"/>
        <v>0</v>
      </c>
      <c r="L189" s="125">
        <f t="shared" si="60"/>
        <v>0</v>
      </c>
      <c r="M189" s="125">
        <f t="shared" si="60"/>
        <v>0</v>
      </c>
      <c r="N189" s="125">
        <f t="shared" si="60"/>
        <v>0</v>
      </c>
    </row>
    <row r="190" spans="1:14" s="57" customFormat="1" ht="60" hidden="1" customHeight="1">
      <c r="A190" s="63">
        <v>2</v>
      </c>
      <c r="B190" s="63">
        <v>9</v>
      </c>
      <c r="C190" s="63">
        <v>2</v>
      </c>
      <c r="D190" s="63">
        <v>1</v>
      </c>
      <c r="E190" s="63">
        <v>1</v>
      </c>
      <c r="F190" s="64">
        <v>1</v>
      </c>
      <c r="G190" s="64"/>
      <c r="H190" s="72" t="s">
        <v>136</v>
      </c>
      <c r="I190" s="130"/>
      <c r="J190" s="130"/>
      <c r="K190" s="130"/>
      <c r="L190" s="130"/>
      <c r="M190" s="130"/>
      <c r="N190" s="130"/>
    </row>
    <row r="191" spans="1:14" s="57" customFormat="1" ht="71.25" hidden="1" customHeight="1">
      <c r="A191" s="63">
        <v>2</v>
      </c>
      <c r="B191" s="63">
        <v>9</v>
      </c>
      <c r="C191" s="63">
        <v>2</v>
      </c>
      <c r="D191" s="63">
        <v>1</v>
      </c>
      <c r="E191" s="63">
        <v>1</v>
      </c>
      <c r="F191" s="64">
        <v>2</v>
      </c>
      <c r="G191" s="64"/>
      <c r="H191" s="72" t="s">
        <v>137</v>
      </c>
      <c r="I191" s="127"/>
      <c r="J191" s="130"/>
      <c r="K191" s="130"/>
      <c r="L191" s="130"/>
      <c r="M191" s="130"/>
      <c r="N191" s="130"/>
    </row>
    <row r="192" spans="1:14" s="57" customFormat="1" ht="60.75" hidden="1" customHeight="1">
      <c r="A192" s="63">
        <v>2</v>
      </c>
      <c r="B192" s="63">
        <v>9</v>
      </c>
      <c r="C192" s="63">
        <v>2</v>
      </c>
      <c r="D192" s="63">
        <v>1</v>
      </c>
      <c r="E192" s="63">
        <v>1</v>
      </c>
      <c r="F192" s="64">
        <v>3</v>
      </c>
      <c r="G192" s="64"/>
      <c r="H192" s="72" t="s">
        <v>138</v>
      </c>
      <c r="I192" s="130"/>
      <c r="J192" s="127"/>
      <c r="K192" s="127"/>
      <c r="L192" s="127"/>
      <c r="M192" s="127"/>
      <c r="N192" s="127"/>
    </row>
    <row r="193" spans="1:14" s="57" customFormat="1" ht="48.75" hidden="1" customHeight="1">
      <c r="A193" s="63">
        <v>2</v>
      </c>
      <c r="B193" s="63">
        <v>9</v>
      </c>
      <c r="C193" s="63">
        <v>2</v>
      </c>
      <c r="D193" s="63">
        <v>2</v>
      </c>
      <c r="E193" s="63"/>
      <c r="F193" s="64"/>
      <c r="G193" s="64"/>
      <c r="H193" s="72" t="s">
        <v>139</v>
      </c>
      <c r="I193" s="125">
        <f t="shared" ref="I193:N193" si="61">I194</f>
        <v>0</v>
      </c>
      <c r="J193" s="125">
        <f t="shared" si="61"/>
        <v>0</v>
      </c>
      <c r="K193" s="125">
        <f t="shared" si="61"/>
        <v>0</v>
      </c>
      <c r="L193" s="125">
        <f t="shared" si="61"/>
        <v>0</v>
      </c>
      <c r="M193" s="125">
        <f t="shared" si="61"/>
        <v>0</v>
      </c>
      <c r="N193" s="125">
        <f t="shared" si="61"/>
        <v>0</v>
      </c>
    </row>
    <row r="194" spans="1:14" s="57" customFormat="1" ht="46.5" hidden="1" customHeight="1">
      <c r="A194" s="63">
        <v>2</v>
      </c>
      <c r="B194" s="63">
        <v>9</v>
      </c>
      <c r="C194" s="63">
        <v>2</v>
      </c>
      <c r="D194" s="63">
        <v>2</v>
      </c>
      <c r="E194" s="63">
        <v>1</v>
      </c>
      <c r="F194" s="64"/>
      <c r="G194" s="64"/>
      <c r="H194" s="72" t="s">
        <v>139</v>
      </c>
      <c r="I194" s="125">
        <f t="shared" ref="I194:N194" si="62">SUM(I195:I197)</f>
        <v>0</v>
      </c>
      <c r="J194" s="125">
        <f t="shared" si="62"/>
        <v>0</v>
      </c>
      <c r="K194" s="125">
        <f t="shared" si="62"/>
        <v>0</v>
      </c>
      <c r="L194" s="125">
        <f t="shared" si="62"/>
        <v>0</v>
      </c>
      <c r="M194" s="125">
        <f t="shared" si="62"/>
        <v>0</v>
      </c>
      <c r="N194" s="125">
        <f t="shared" si="62"/>
        <v>0</v>
      </c>
    </row>
    <row r="195" spans="1:14" s="57" customFormat="1" ht="58.5" hidden="1" customHeight="1">
      <c r="A195" s="63">
        <v>2</v>
      </c>
      <c r="B195" s="63">
        <v>9</v>
      </c>
      <c r="C195" s="63">
        <v>2</v>
      </c>
      <c r="D195" s="63">
        <v>2</v>
      </c>
      <c r="E195" s="63">
        <v>1</v>
      </c>
      <c r="F195" s="64">
        <v>1</v>
      </c>
      <c r="G195" s="64"/>
      <c r="H195" s="72" t="s">
        <v>140</v>
      </c>
      <c r="I195" s="130"/>
      <c r="J195" s="130"/>
      <c r="K195" s="130"/>
      <c r="L195" s="130"/>
      <c r="M195" s="130"/>
      <c r="N195" s="130"/>
    </row>
    <row r="196" spans="1:14" s="57" customFormat="1" ht="60" hidden="1" customHeight="1">
      <c r="A196" s="68">
        <v>2</v>
      </c>
      <c r="B196" s="68">
        <v>9</v>
      </c>
      <c r="C196" s="68">
        <v>2</v>
      </c>
      <c r="D196" s="68">
        <v>2</v>
      </c>
      <c r="E196" s="68">
        <v>1</v>
      </c>
      <c r="F196" s="70">
        <v>2</v>
      </c>
      <c r="G196" s="70"/>
      <c r="H196" s="72" t="s">
        <v>141</v>
      </c>
      <c r="I196" s="130"/>
      <c r="J196" s="127"/>
      <c r="K196" s="127"/>
      <c r="L196" s="127"/>
      <c r="M196" s="127"/>
      <c r="N196" s="127"/>
    </row>
    <row r="197" spans="1:14" s="57" customFormat="1" ht="60" hidden="1" customHeight="1">
      <c r="A197" s="68">
        <v>2</v>
      </c>
      <c r="B197" s="68">
        <v>9</v>
      </c>
      <c r="C197" s="68">
        <v>2</v>
      </c>
      <c r="D197" s="68">
        <v>2</v>
      </c>
      <c r="E197" s="68">
        <v>1</v>
      </c>
      <c r="F197" s="70">
        <v>3</v>
      </c>
      <c r="G197" s="70"/>
      <c r="H197" s="72" t="s">
        <v>142</v>
      </c>
      <c r="I197" s="130"/>
      <c r="J197" s="130"/>
      <c r="K197" s="130"/>
      <c r="L197" s="130"/>
      <c r="M197" s="130"/>
      <c r="N197" s="130"/>
    </row>
    <row r="198" spans="1:14" s="57" customFormat="1" ht="81.75" hidden="1" customHeight="1">
      <c r="A198" s="58">
        <v>3</v>
      </c>
      <c r="B198" s="58"/>
      <c r="C198" s="58"/>
      <c r="D198" s="58"/>
      <c r="E198" s="58"/>
      <c r="F198" s="59"/>
      <c r="G198" s="59"/>
      <c r="H198" s="77" t="s">
        <v>143</v>
      </c>
      <c r="I198" s="124">
        <f t="shared" ref="I198:N198" si="63">SUM(I199+I251+I316)</f>
        <v>0</v>
      </c>
      <c r="J198" s="124">
        <f t="shared" si="63"/>
        <v>0</v>
      </c>
      <c r="K198" s="124">
        <f t="shared" si="63"/>
        <v>0</v>
      </c>
      <c r="L198" s="124">
        <f t="shared" si="63"/>
        <v>0</v>
      </c>
      <c r="M198" s="124">
        <f t="shared" si="63"/>
        <v>0</v>
      </c>
      <c r="N198" s="124">
        <f t="shared" si="63"/>
        <v>0</v>
      </c>
    </row>
    <row r="199" spans="1:14" s="57" customFormat="1" ht="24.75" hidden="1" customHeight="1">
      <c r="A199" s="62">
        <v>3</v>
      </c>
      <c r="B199" s="62">
        <v>1</v>
      </c>
      <c r="C199" s="62"/>
      <c r="D199" s="62"/>
      <c r="E199" s="62"/>
      <c r="F199" s="75"/>
      <c r="G199" s="75"/>
      <c r="H199" s="71" t="s">
        <v>46</v>
      </c>
      <c r="I199" s="124">
        <f t="shared" ref="I199:N199" si="64">SUM(I200+I222+I229+I241+I245)</f>
        <v>0</v>
      </c>
      <c r="J199" s="124">
        <f t="shared" si="64"/>
        <v>0</v>
      </c>
      <c r="K199" s="124">
        <f t="shared" si="64"/>
        <v>0</v>
      </c>
      <c r="L199" s="124">
        <f t="shared" si="64"/>
        <v>0</v>
      </c>
      <c r="M199" s="124">
        <f t="shared" si="64"/>
        <v>0</v>
      </c>
      <c r="N199" s="124">
        <f t="shared" si="64"/>
        <v>0</v>
      </c>
    </row>
    <row r="200" spans="1:14" s="57" customFormat="1" ht="26.25" hidden="1" customHeight="1">
      <c r="A200" s="63">
        <v>3</v>
      </c>
      <c r="B200" s="63">
        <v>1</v>
      </c>
      <c r="C200" s="63">
        <v>1</v>
      </c>
      <c r="D200" s="63"/>
      <c r="E200" s="63"/>
      <c r="F200" s="64"/>
      <c r="G200" s="64"/>
      <c r="H200" s="65" t="s">
        <v>144</v>
      </c>
      <c r="I200" s="125">
        <f t="shared" ref="I200:N200" si="65">SUM(I201+I204+I209+I214+I219)</f>
        <v>0</v>
      </c>
      <c r="J200" s="125">
        <f t="shared" si="65"/>
        <v>0</v>
      </c>
      <c r="K200" s="125">
        <f t="shared" si="65"/>
        <v>0</v>
      </c>
      <c r="L200" s="125">
        <f t="shared" si="65"/>
        <v>0</v>
      </c>
      <c r="M200" s="125">
        <f t="shared" si="65"/>
        <v>0</v>
      </c>
      <c r="N200" s="125">
        <f t="shared" si="65"/>
        <v>0</v>
      </c>
    </row>
    <row r="201" spans="1:14" s="57" customFormat="1" ht="15" hidden="1" customHeight="1">
      <c r="A201" s="63">
        <v>3</v>
      </c>
      <c r="B201" s="63">
        <v>1</v>
      </c>
      <c r="C201" s="63">
        <v>1</v>
      </c>
      <c r="D201" s="63">
        <v>1</v>
      </c>
      <c r="E201" s="63"/>
      <c r="F201" s="64"/>
      <c r="G201" s="64"/>
      <c r="H201" s="63" t="s">
        <v>145</v>
      </c>
      <c r="I201" s="125">
        <f t="shared" ref="I201:N202" si="66">I202</f>
        <v>0</v>
      </c>
      <c r="J201" s="125">
        <f t="shared" si="66"/>
        <v>0</v>
      </c>
      <c r="K201" s="125">
        <f t="shared" si="66"/>
        <v>0</v>
      </c>
      <c r="L201" s="125">
        <f t="shared" si="66"/>
        <v>0</v>
      </c>
      <c r="M201" s="125">
        <f t="shared" si="66"/>
        <v>0</v>
      </c>
      <c r="N201" s="125">
        <f t="shared" si="66"/>
        <v>0</v>
      </c>
    </row>
    <row r="202" spans="1:14" s="57" customFormat="1" ht="15" hidden="1" customHeight="1">
      <c r="A202" s="63">
        <v>3</v>
      </c>
      <c r="B202" s="63">
        <v>1</v>
      </c>
      <c r="C202" s="63">
        <v>1</v>
      </c>
      <c r="D202" s="63">
        <v>1</v>
      </c>
      <c r="E202" s="63">
        <v>1</v>
      </c>
      <c r="F202" s="64"/>
      <c r="G202" s="64"/>
      <c r="H202" s="63" t="s">
        <v>145</v>
      </c>
      <c r="I202" s="125">
        <f t="shared" si="66"/>
        <v>0</v>
      </c>
      <c r="J202" s="125">
        <f t="shared" si="66"/>
        <v>0</v>
      </c>
      <c r="K202" s="125">
        <f t="shared" si="66"/>
        <v>0</v>
      </c>
      <c r="L202" s="125">
        <f t="shared" si="66"/>
        <v>0</v>
      </c>
      <c r="M202" s="125">
        <f t="shared" si="66"/>
        <v>0</v>
      </c>
      <c r="N202" s="125">
        <f t="shared" si="66"/>
        <v>0</v>
      </c>
    </row>
    <row r="203" spans="1:14" s="57" customFormat="1" ht="15.75" hidden="1" customHeight="1">
      <c r="A203" s="63">
        <v>3</v>
      </c>
      <c r="B203" s="63">
        <v>1</v>
      </c>
      <c r="C203" s="63">
        <v>1</v>
      </c>
      <c r="D203" s="63">
        <v>1</v>
      </c>
      <c r="E203" s="63">
        <v>1</v>
      </c>
      <c r="F203" s="64">
        <v>1</v>
      </c>
      <c r="G203" s="64"/>
      <c r="H203" s="63" t="s">
        <v>145</v>
      </c>
      <c r="I203" s="130"/>
      <c r="J203" s="127"/>
      <c r="K203" s="127"/>
      <c r="L203" s="127"/>
      <c r="M203" s="127"/>
      <c r="N203" s="127"/>
    </row>
    <row r="204" spans="1:14" s="57" customFormat="1" ht="15" hidden="1" customHeight="1">
      <c r="A204" s="63">
        <v>3</v>
      </c>
      <c r="B204" s="63">
        <v>1</v>
      </c>
      <c r="C204" s="63">
        <v>1</v>
      </c>
      <c r="D204" s="63">
        <v>2</v>
      </c>
      <c r="E204" s="63"/>
      <c r="F204" s="64"/>
      <c r="G204" s="64"/>
      <c r="H204" s="63" t="s">
        <v>146</v>
      </c>
      <c r="I204" s="125">
        <f t="shared" ref="I204:N204" si="67">I205</f>
        <v>0</v>
      </c>
      <c r="J204" s="125">
        <f t="shared" si="67"/>
        <v>0</v>
      </c>
      <c r="K204" s="125">
        <f t="shared" si="67"/>
        <v>0</v>
      </c>
      <c r="L204" s="125">
        <f t="shared" si="67"/>
        <v>0</v>
      </c>
      <c r="M204" s="125">
        <f t="shared" si="67"/>
        <v>0</v>
      </c>
      <c r="N204" s="125">
        <f t="shared" si="67"/>
        <v>0</v>
      </c>
    </row>
    <row r="205" spans="1:14" s="57" customFormat="1" ht="16.5" hidden="1" customHeight="1">
      <c r="A205" s="63">
        <v>3</v>
      </c>
      <c r="B205" s="63">
        <v>1</v>
      </c>
      <c r="C205" s="63">
        <v>1</v>
      </c>
      <c r="D205" s="63">
        <v>2</v>
      </c>
      <c r="E205" s="63">
        <v>1</v>
      </c>
      <c r="F205" s="64"/>
      <c r="G205" s="64"/>
      <c r="H205" s="63" t="s">
        <v>146</v>
      </c>
      <c r="I205" s="125">
        <f t="shared" ref="I205:N205" si="68">SUM(I206:I208)</f>
        <v>0</v>
      </c>
      <c r="J205" s="125">
        <f t="shared" si="68"/>
        <v>0</v>
      </c>
      <c r="K205" s="125">
        <f t="shared" si="68"/>
        <v>0</v>
      </c>
      <c r="L205" s="125">
        <f t="shared" si="68"/>
        <v>0</v>
      </c>
      <c r="M205" s="125">
        <f t="shared" si="68"/>
        <v>0</v>
      </c>
      <c r="N205" s="125">
        <f t="shared" si="68"/>
        <v>0</v>
      </c>
    </row>
    <row r="206" spans="1:14" s="57" customFormat="1" ht="23.25" hidden="1" customHeight="1">
      <c r="A206" s="63">
        <v>3</v>
      </c>
      <c r="B206" s="63">
        <v>1</v>
      </c>
      <c r="C206" s="63">
        <v>1</v>
      </c>
      <c r="D206" s="63">
        <v>2</v>
      </c>
      <c r="E206" s="63">
        <v>1</v>
      </c>
      <c r="F206" s="64">
        <v>1</v>
      </c>
      <c r="G206" s="64"/>
      <c r="H206" s="63" t="s">
        <v>147</v>
      </c>
      <c r="I206" s="130"/>
      <c r="J206" s="127"/>
      <c r="K206" s="127"/>
      <c r="L206" s="127"/>
      <c r="M206" s="127"/>
      <c r="N206" s="127"/>
    </row>
    <row r="207" spans="1:14" s="57" customFormat="1" ht="23.25" hidden="1" customHeight="1">
      <c r="A207" s="63">
        <v>3</v>
      </c>
      <c r="B207" s="63">
        <v>1</v>
      </c>
      <c r="C207" s="63">
        <v>1</v>
      </c>
      <c r="D207" s="63">
        <v>2</v>
      </c>
      <c r="E207" s="63">
        <v>1</v>
      </c>
      <c r="F207" s="64">
        <v>2</v>
      </c>
      <c r="G207" s="64"/>
      <c r="H207" s="63" t="s">
        <v>148</v>
      </c>
      <c r="I207" s="130"/>
      <c r="J207" s="127"/>
      <c r="K207" s="127"/>
      <c r="L207" s="127"/>
      <c r="M207" s="127"/>
      <c r="N207" s="127"/>
    </row>
    <row r="208" spans="1:14" s="57" customFormat="1" ht="24" hidden="1" customHeight="1">
      <c r="A208" s="63">
        <v>3</v>
      </c>
      <c r="B208" s="63">
        <v>1</v>
      </c>
      <c r="C208" s="63">
        <v>1</v>
      </c>
      <c r="D208" s="63">
        <v>2</v>
      </c>
      <c r="E208" s="63">
        <v>1</v>
      </c>
      <c r="F208" s="64">
        <v>3</v>
      </c>
      <c r="G208" s="64"/>
      <c r="H208" s="63" t="s">
        <v>149</v>
      </c>
      <c r="I208" s="130"/>
      <c r="J208" s="127"/>
      <c r="K208" s="127"/>
      <c r="L208" s="127"/>
      <c r="M208" s="127"/>
      <c r="N208" s="127"/>
    </row>
    <row r="209" spans="1:14" s="57" customFormat="1" ht="22.5" hidden="1" customHeight="1">
      <c r="A209" s="63">
        <v>3</v>
      </c>
      <c r="B209" s="63">
        <v>1</v>
      </c>
      <c r="C209" s="63">
        <v>1</v>
      </c>
      <c r="D209" s="63">
        <v>3</v>
      </c>
      <c r="E209" s="63"/>
      <c r="F209" s="64"/>
      <c r="G209" s="64"/>
      <c r="H209" s="63" t="s">
        <v>150</v>
      </c>
      <c r="I209" s="125">
        <f t="shared" ref="I209:N209" si="69">I210</f>
        <v>0</v>
      </c>
      <c r="J209" s="125">
        <f t="shared" si="69"/>
        <v>0</v>
      </c>
      <c r="K209" s="125">
        <f t="shared" si="69"/>
        <v>0</v>
      </c>
      <c r="L209" s="125">
        <f t="shared" si="69"/>
        <v>0</v>
      </c>
      <c r="M209" s="125">
        <f t="shared" si="69"/>
        <v>0</v>
      </c>
      <c r="N209" s="125">
        <f t="shared" si="69"/>
        <v>0</v>
      </c>
    </row>
    <row r="210" spans="1:14" s="57" customFormat="1" ht="24" hidden="1" customHeight="1">
      <c r="A210" s="63">
        <v>3</v>
      </c>
      <c r="B210" s="63">
        <v>1</v>
      </c>
      <c r="C210" s="63">
        <v>1</v>
      </c>
      <c r="D210" s="63">
        <v>3</v>
      </c>
      <c r="E210" s="63">
        <v>1</v>
      </c>
      <c r="F210" s="64"/>
      <c r="G210" s="64"/>
      <c r="H210" s="63" t="s">
        <v>150</v>
      </c>
      <c r="I210" s="125">
        <f t="shared" ref="I210:N210" si="70">SUM(I211:I213)</f>
        <v>0</v>
      </c>
      <c r="J210" s="125">
        <f t="shared" si="70"/>
        <v>0</v>
      </c>
      <c r="K210" s="125">
        <f t="shared" si="70"/>
        <v>0</v>
      </c>
      <c r="L210" s="125">
        <f t="shared" si="70"/>
        <v>0</v>
      </c>
      <c r="M210" s="125">
        <f t="shared" si="70"/>
        <v>0</v>
      </c>
      <c r="N210" s="125">
        <f t="shared" si="70"/>
        <v>0</v>
      </c>
    </row>
    <row r="211" spans="1:14" s="57" customFormat="1" ht="24" hidden="1" customHeight="1">
      <c r="A211" s="63">
        <v>3</v>
      </c>
      <c r="B211" s="63">
        <v>1</v>
      </c>
      <c r="C211" s="63">
        <v>1</v>
      </c>
      <c r="D211" s="63">
        <v>3</v>
      </c>
      <c r="E211" s="63">
        <v>1</v>
      </c>
      <c r="F211" s="64">
        <v>1</v>
      </c>
      <c r="G211" s="64"/>
      <c r="H211" s="63" t="s">
        <v>151</v>
      </c>
      <c r="I211" s="130"/>
      <c r="J211" s="127"/>
      <c r="K211" s="127"/>
      <c r="L211" s="127"/>
      <c r="M211" s="127"/>
      <c r="N211" s="127"/>
    </row>
    <row r="212" spans="1:14" s="57" customFormat="1" ht="25.5" hidden="1" customHeight="1">
      <c r="A212" s="63">
        <v>3</v>
      </c>
      <c r="B212" s="63">
        <v>1</v>
      </c>
      <c r="C212" s="63">
        <v>1</v>
      </c>
      <c r="D212" s="63">
        <v>3</v>
      </c>
      <c r="E212" s="63">
        <v>1</v>
      </c>
      <c r="F212" s="64">
        <v>2</v>
      </c>
      <c r="G212" s="64"/>
      <c r="H212" s="63" t="s">
        <v>152</v>
      </c>
      <c r="I212" s="130"/>
      <c r="J212" s="127"/>
      <c r="K212" s="127"/>
      <c r="L212" s="127"/>
      <c r="M212" s="127"/>
      <c r="N212" s="127"/>
    </row>
    <row r="213" spans="1:14" s="57" customFormat="1" ht="25.5" hidden="1" customHeight="1">
      <c r="A213" s="63">
        <v>3</v>
      </c>
      <c r="B213" s="63">
        <v>1</v>
      </c>
      <c r="C213" s="63">
        <v>1</v>
      </c>
      <c r="D213" s="63">
        <v>3</v>
      </c>
      <c r="E213" s="63">
        <v>1</v>
      </c>
      <c r="F213" s="64">
        <v>3</v>
      </c>
      <c r="G213" s="64"/>
      <c r="H213" s="63" t="s">
        <v>153</v>
      </c>
      <c r="I213" s="130"/>
      <c r="J213" s="127"/>
      <c r="K213" s="127"/>
      <c r="L213" s="127"/>
      <c r="M213" s="127"/>
      <c r="N213" s="127"/>
    </row>
    <row r="214" spans="1:14" s="57" customFormat="1" ht="23.25" hidden="1" customHeight="1">
      <c r="A214" s="63">
        <v>3</v>
      </c>
      <c r="B214" s="63">
        <v>1</v>
      </c>
      <c r="C214" s="63">
        <v>1</v>
      </c>
      <c r="D214" s="63">
        <v>4</v>
      </c>
      <c r="E214" s="63"/>
      <c r="F214" s="64"/>
      <c r="G214" s="64"/>
      <c r="H214" s="63" t="s">
        <v>154</v>
      </c>
      <c r="I214" s="125">
        <f t="shared" ref="I214:N214" si="71">I215</f>
        <v>0</v>
      </c>
      <c r="J214" s="125">
        <f t="shared" si="71"/>
        <v>0</v>
      </c>
      <c r="K214" s="125">
        <f t="shared" si="71"/>
        <v>0</v>
      </c>
      <c r="L214" s="125">
        <f t="shared" si="71"/>
        <v>0</v>
      </c>
      <c r="M214" s="125">
        <f t="shared" si="71"/>
        <v>0</v>
      </c>
      <c r="N214" s="125">
        <f t="shared" si="71"/>
        <v>0</v>
      </c>
    </row>
    <row r="215" spans="1:14" s="57" customFormat="1" ht="24.75" hidden="1" customHeight="1">
      <c r="A215" s="63">
        <v>3</v>
      </c>
      <c r="B215" s="63">
        <v>1</v>
      </c>
      <c r="C215" s="63">
        <v>1</v>
      </c>
      <c r="D215" s="63">
        <v>4</v>
      </c>
      <c r="E215" s="63">
        <v>1</v>
      </c>
      <c r="F215" s="64"/>
      <c r="G215" s="64"/>
      <c r="H215" s="63" t="s">
        <v>154</v>
      </c>
      <c r="I215" s="125">
        <f t="shared" ref="I215:N215" si="72">SUM(I216:I218)</f>
        <v>0</v>
      </c>
      <c r="J215" s="125">
        <f t="shared" si="72"/>
        <v>0</v>
      </c>
      <c r="K215" s="125">
        <f t="shared" si="72"/>
        <v>0</v>
      </c>
      <c r="L215" s="125">
        <f t="shared" si="72"/>
        <v>0</v>
      </c>
      <c r="M215" s="125">
        <f t="shared" si="72"/>
        <v>0</v>
      </c>
      <c r="N215" s="125">
        <f t="shared" si="72"/>
        <v>0</v>
      </c>
    </row>
    <row r="216" spans="1:14" s="57" customFormat="1" ht="23.25" hidden="1" customHeight="1">
      <c r="A216" s="63">
        <v>3</v>
      </c>
      <c r="B216" s="63">
        <v>1</v>
      </c>
      <c r="C216" s="63">
        <v>1</v>
      </c>
      <c r="D216" s="63">
        <v>4</v>
      </c>
      <c r="E216" s="63">
        <v>1</v>
      </c>
      <c r="F216" s="64">
        <v>1</v>
      </c>
      <c r="G216" s="64"/>
      <c r="H216" s="63" t="s">
        <v>155</v>
      </c>
      <c r="I216" s="130"/>
      <c r="J216" s="127"/>
      <c r="K216" s="127"/>
      <c r="L216" s="127"/>
      <c r="M216" s="127"/>
      <c r="N216" s="127"/>
    </row>
    <row r="217" spans="1:14" s="57" customFormat="1" ht="24.75" hidden="1" customHeight="1">
      <c r="A217" s="63">
        <v>3</v>
      </c>
      <c r="B217" s="63">
        <v>1</v>
      </c>
      <c r="C217" s="63">
        <v>1</v>
      </c>
      <c r="D217" s="63">
        <v>4</v>
      </c>
      <c r="E217" s="63">
        <v>1</v>
      </c>
      <c r="F217" s="64">
        <v>2</v>
      </c>
      <c r="G217" s="64"/>
      <c r="H217" s="63" t="s">
        <v>156</v>
      </c>
      <c r="I217" s="130"/>
      <c r="J217" s="127"/>
      <c r="K217" s="127"/>
      <c r="L217" s="127"/>
      <c r="M217" s="127"/>
      <c r="N217" s="127"/>
    </row>
    <row r="218" spans="1:14" s="57" customFormat="1" ht="14.25" hidden="1" customHeight="1">
      <c r="A218" s="63">
        <v>3</v>
      </c>
      <c r="B218" s="63">
        <v>1</v>
      </c>
      <c r="C218" s="63">
        <v>1</v>
      </c>
      <c r="D218" s="63">
        <v>4</v>
      </c>
      <c r="E218" s="63">
        <v>1</v>
      </c>
      <c r="F218" s="64">
        <v>3</v>
      </c>
      <c r="G218" s="64"/>
      <c r="H218" s="63" t="s">
        <v>157</v>
      </c>
      <c r="I218" s="130"/>
      <c r="J218" s="127"/>
      <c r="K218" s="127"/>
      <c r="L218" s="127"/>
      <c r="M218" s="127"/>
      <c r="N218" s="127"/>
    </row>
    <row r="219" spans="1:14" s="57" customFormat="1" ht="26.25" hidden="1" customHeight="1">
      <c r="A219" s="63">
        <v>3</v>
      </c>
      <c r="B219" s="63">
        <v>1</v>
      </c>
      <c r="C219" s="63">
        <v>1</v>
      </c>
      <c r="D219" s="63">
        <v>5</v>
      </c>
      <c r="E219" s="63"/>
      <c r="F219" s="64"/>
      <c r="G219" s="64"/>
      <c r="H219" s="63" t="s">
        <v>158</v>
      </c>
      <c r="I219" s="125">
        <f t="shared" ref="I219:N220" si="73">I220</f>
        <v>0</v>
      </c>
      <c r="J219" s="125">
        <f t="shared" si="73"/>
        <v>0</v>
      </c>
      <c r="K219" s="125">
        <f t="shared" si="73"/>
        <v>0</v>
      </c>
      <c r="L219" s="125">
        <f t="shared" si="73"/>
        <v>0</v>
      </c>
      <c r="M219" s="125">
        <f t="shared" si="73"/>
        <v>0</v>
      </c>
      <c r="N219" s="125">
        <f t="shared" si="73"/>
        <v>0</v>
      </c>
    </row>
    <row r="220" spans="1:14" s="57" customFormat="1" ht="24.75" hidden="1" customHeight="1">
      <c r="A220" s="63">
        <v>3</v>
      </c>
      <c r="B220" s="63">
        <v>1</v>
      </c>
      <c r="C220" s="63">
        <v>1</v>
      </c>
      <c r="D220" s="63">
        <v>5</v>
      </c>
      <c r="E220" s="63">
        <v>1</v>
      </c>
      <c r="F220" s="64"/>
      <c r="G220" s="64"/>
      <c r="H220" s="63" t="s">
        <v>158</v>
      </c>
      <c r="I220" s="125">
        <f t="shared" si="73"/>
        <v>0</v>
      </c>
      <c r="J220" s="125">
        <f t="shared" si="73"/>
        <v>0</v>
      </c>
      <c r="K220" s="125">
        <f t="shared" si="73"/>
        <v>0</v>
      </c>
      <c r="L220" s="125">
        <f t="shared" si="73"/>
        <v>0</v>
      </c>
      <c r="M220" s="125">
        <f t="shared" si="73"/>
        <v>0</v>
      </c>
      <c r="N220" s="125">
        <f t="shared" si="73"/>
        <v>0</v>
      </c>
    </row>
    <row r="221" spans="1:14" s="57" customFormat="1" ht="27" hidden="1" customHeight="1">
      <c r="A221" s="68">
        <v>3</v>
      </c>
      <c r="B221" s="68">
        <v>1</v>
      </c>
      <c r="C221" s="68">
        <v>1</v>
      </c>
      <c r="D221" s="68">
        <v>5</v>
      </c>
      <c r="E221" s="68">
        <v>1</v>
      </c>
      <c r="F221" s="70">
        <v>1</v>
      </c>
      <c r="G221" s="70"/>
      <c r="H221" s="63" t="s">
        <v>158</v>
      </c>
      <c r="I221" s="127"/>
      <c r="J221" s="127"/>
      <c r="K221" s="127"/>
      <c r="L221" s="127"/>
      <c r="M221" s="127"/>
      <c r="N221" s="127"/>
    </row>
    <row r="222" spans="1:14" s="57" customFormat="1" ht="28.5" hidden="1" customHeight="1">
      <c r="A222" s="63">
        <v>3</v>
      </c>
      <c r="B222" s="63">
        <v>1</v>
      </c>
      <c r="C222" s="63">
        <v>2</v>
      </c>
      <c r="D222" s="63"/>
      <c r="E222" s="63"/>
      <c r="F222" s="64"/>
      <c r="G222" s="64"/>
      <c r="H222" s="65" t="s">
        <v>159</v>
      </c>
      <c r="I222" s="125">
        <f t="shared" ref="I222:N223" si="74">I223</f>
        <v>0</v>
      </c>
      <c r="J222" s="125">
        <f t="shared" si="74"/>
        <v>0</v>
      </c>
      <c r="K222" s="125">
        <f t="shared" si="74"/>
        <v>0</v>
      </c>
      <c r="L222" s="125">
        <f t="shared" si="74"/>
        <v>0</v>
      </c>
      <c r="M222" s="125">
        <f t="shared" si="74"/>
        <v>0</v>
      </c>
      <c r="N222" s="125">
        <f t="shared" si="74"/>
        <v>0</v>
      </c>
    </row>
    <row r="223" spans="1:14" s="57" customFormat="1" ht="25.5" hidden="1" customHeight="1">
      <c r="A223" s="63">
        <v>3</v>
      </c>
      <c r="B223" s="63">
        <v>1</v>
      </c>
      <c r="C223" s="63">
        <v>2</v>
      </c>
      <c r="D223" s="63">
        <v>1</v>
      </c>
      <c r="E223" s="63"/>
      <c r="F223" s="64"/>
      <c r="G223" s="64"/>
      <c r="H223" s="72" t="s">
        <v>159</v>
      </c>
      <c r="I223" s="125">
        <f t="shared" si="74"/>
        <v>0</v>
      </c>
      <c r="J223" s="125">
        <f t="shared" si="74"/>
        <v>0</v>
      </c>
      <c r="K223" s="125">
        <f t="shared" si="74"/>
        <v>0</v>
      </c>
      <c r="L223" s="125">
        <f t="shared" si="74"/>
        <v>0</v>
      </c>
      <c r="M223" s="125">
        <f t="shared" si="74"/>
        <v>0</v>
      </c>
      <c r="N223" s="125">
        <f t="shared" si="74"/>
        <v>0</v>
      </c>
    </row>
    <row r="224" spans="1:14" s="57" customFormat="1" ht="24" hidden="1" customHeight="1">
      <c r="A224" s="63">
        <v>3</v>
      </c>
      <c r="B224" s="63">
        <v>1</v>
      </c>
      <c r="C224" s="63">
        <v>2</v>
      </c>
      <c r="D224" s="63">
        <v>1</v>
      </c>
      <c r="E224" s="63">
        <v>1</v>
      </c>
      <c r="F224" s="64"/>
      <c r="G224" s="64"/>
      <c r="H224" s="72" t="s">
        <v>159</v>
      </c>
      <c r="I224" s="125">
        <f t="shared" ref="I224:N224" si="75">SUM(I225:I228)</f>
        <v>0</v>
      </c>
      <c r="J224" s="125">
        <f t="shared" si="75"/>
        <v>0</v>
      </c>
      <c r="K224" s="125">
        <f t="shared" si="75"/>
        <v>0</v>
      </c>
      <c r="L224" s="125">
        <f t="shared" si="75"/>
        <v>0</v>
      </c>
      <c r="M224" s="125">
        <f t="shared" si="75"/>
        <v>0</v>
      </c>
      <c r="N224" s="125">
        <f t="shared" si="75"/>
        <v>0</v>
      </c>
    </row>
    <row r="225" spans="1:14" s="57" customFormat="1" ht="47.25" hidden="1" customHeight="1">
      <c r="A225" s="63">
        <v>3</v>
      </c>
      <c r="B225" s="63">
        <v>1</v>
      </c>
      <c r="C225" s="63">
        <v>2</v>
      </c>
      <c r="D225" s="63">
        <v>1</v>
      </c>
      <c r="E225" s="63">
        <v>1</v>
      </c>
      <c r="F225" s="64">
        <v>2</v>
      </c>
      <c r="G225" s="64"/>
      <c r="H225" s="88" t="s">
        <v>160</v>
      </c>
      <c r="I225" s="127"/>
      <c r="J225" s="127"/>
      <c r="K225" s="127"/>
      <c r="L225" s="127"/>
      <c r="M225" s="127"/>
      <c r="N225" s="127"/>
    </row>
    <row r="226" spans="1:14" s="57" customFormat="1" ht="15.75" hidden="1" customHeight="1">
      <c r="A226" s="63">
        <v>3</v>
      </c>
      <c r="B226" s="63">
        <v>1</v>
      </c>
      <c r="C226" s="63">
        <v>2</v>
      </c>
      <c r="D226" s="63">
        <v>1</v>
      </c>
      <c r="E226" s="63">
        <v>1</v>
      </c>
      <c r="F226" s="64">
        <v>3</v>
      </c>
      <c r="G226" s="64"/>
      <c r="H226" s="88" t="s">
        <v>161</v>
      </c>
      <c r="I226" s="127"/>
      <c r="J226" s="127"/>
      <c r="K226" s="127"/>
      <c r="L226" s="127"/>
      <c r="M226" s="127"/>
      <c r="N226" s="127"/>
    </row>
    <row r="227" spans="1:14" s="57" customFormat="1" ht="27" hidden="1" customHeight="1">
      <c r="A227" s="63">
        <v>3</v>
      </c>
      <c r="B227" s="63">
        <v>1</v>
      </c>
      <c r="C227" s="63">
        <v>2</v>
      </c>
      <c r="D227" s="63">
        <v>1</v>
      </c>
      <c r="E227" s="63">
        <v>1</v>
      </c>
      <c r="F227" s="64">
        <v>4</v>
      </c>
      <c r="G227" s="64"/>
      <c r="H227" s="88" t="s">
        <v>162</v>
      </c>
      <c r="I227" s="127"/>
      <c r="J227" s="127"/>
      <c r="K227" s="127"/>
      <c r="L227" s="127"/>
      <c r="M227" s="127"/>
      <c r="N227" s="127"/>
    </row>
    <row r="228" spans="1:14" s="57" customFormat="1" ht="24.75" hidden="1" customHeight="1">
      <c r="A228" s="63">
        <v>3</v>
      </c>
      <c r="B228" s="63">
        <v>1</v>
      </c>
      <c r="C228" s="63">
        <v>2</v>
      </c>
      <c r="D228" s="63">
        <v>1</v>
      </c>
      <c r="E228" s="63">
        <v>1</v>
      </c>
      <c r="F228" s="64">
        <v>5</v>
      </c>
      <c r="G228" s="64"/>
      <c r="H228" s="88" t="s">
        <v>163</v>
      </c>
      <c r="I228" s="127"/>
      <c r="J228" s="127"/>
      <c r="K228" s="127"/>
      <c r="L228" s="127"/>
      <c r="M228" s="127"/>
      <c r="N228" s="127"/>
    </row>
    <row r="229" spans="1:14" s="57" customFormat="1" ht="25.5" hidden="1" customHeight="1">
      <c r="A229" s="63">
        <v>3</v>
      </c>
      <c r="B229" s="63">
        <v>1</v>
      </c>
      <c r="C229" s="63">
        <v>3</v>
      </c>
      <c r="D229" s="63"/>
      <c r="E229" s="63"/>
      <c r="F229" s="64"/>
      <c r="G229" s="64"/>
      <c r="H229" s="65" t="s">
        <v>164</v>
      </c>
      <c r="I229" s="125">
        <f t="shared" ref="I229:N229" si="76">SUM(I230+I233)</f>
        <v>0</v>
      </c>
      <c r="J229" s="125">
        <f t="shared" si="76"/>
        <v>0</v>
      </c>
      <c r="K229" s="125">
        <f t="shared" si="76"/>
        <v>0</v>
      </c>
      <c r="L229" s="125">
        <f t="shared" si="76"/>
        <v>0</v>
      </c>
      <c r="M229" s="125">
        <f t="shared" si="76"/>
        <v>0</v>
      </c>
      <c r="N229" s="125">
        <f t="shared" si="76"/>
        <v>0</v>
      </c>
    </row>
    <row r="230" spans="1:14" s="57" customFormat="1" ht="23.25" hidden="1" customHeight="1">
      <c r="A230" s="63">
        <v>3</v>
      </c>
      <c r="B230" s="63">
        <v>1</v>
      </c>
      <c r="C230" s="63">
        <v>3</v>
      </c>
      <c r="D230" s="63">
        <v>1</v>
      </c>
      <c r="E230" s="63"/>
      <c r="F230" s="64"/>
      <c r="G230" s="64"/>
      <c r="H230" s="88" t="s">
        <v>165</v>
      </c>
      <c r="I230" s="125">
        <f t="shared" ref="I230:N231" si="77">I231</f>
        <v>0</v>
      </c>
      <c r="J230" s="125">
        <f t="shared" si="77"/>
        <v>0</v>
      </c>
      <c r="K230" s="125">
        <f t="shared" si="77"/>
        <v>0</v>
      </c>
      <c r="L230" s="125">
        <f t="shared" si="77"/>
        <v>0</v>
      </c>
      <c r="M230" s="125">
        <f t="shared" si="77"/>
        <v>0</v>
      </c>
      <c r="N230" s="125">
        <f t="shared" si="77"/>
        <v>0</v>
      </c>
    </row>
    <row r="231" spans="1:14" s="57" customFormat="1" ht="23.25" hidden="1" customHeight="1">
      <c r="A231" s="63">
        <v>3</v>
      </c>
      <c r="B231" s="63">
        <v>1</v>
      </c>
      <c r="C231" s="63">
        <v>3</v>
      </c>
      <c r="D231" s="63">
        <v>1</v>
      </c>
      <c r="E231" s="63">
        <v>1</v>
      </c>
      <c r="F231" s="64"/>
      <c r="G231" s="64"/>
      <c r="H231" s="88" t="s">
        <v>165</v>
      </c>
      <c r="I231" s="125">
        <f t="shared" si="77"/>
        <v>0</v>
      </c>
      <c r="J231" s="125">
        <f t="shared" si="77"/>
        <v>0</v>
      </c>
      <c r="K231" s="125">
        <f t="shared" si="77"/>
        <v>0</v>
      </c>
      <c r="L231" s="125">
        <f t="shared" si="77"/>
        <v>0</v>
      </c>
      <c r="M231" s="125">
        <f t="shared" si="77"/>
        <v>0</v>
      </c>
      <c r="N231" s="125">
        <f t="shared" si="77"/>
        <v>0</v>
      </c>
    </row>
    <row r="232" spans="1:14" s="57" customFormat="1" ht="23.25" hidden="1" customHeight="1">
      <c r="A232" s="63">
        <v>3</v>
      </c>
      <c r="B232" s="63">
        <v>1</v>
      </c>
      <c r="C232" s="63">
        <v>3</v>
      </c>
      <c r="D232" s="63">
        <v>1</v>
      </c>
      <c r="E232" s="63">
        <v>1</v>
      </c>
      <c r="F232" s="64">
        <v>1</v>
      </c>
      <c r="G232" s="64"/>
      <c r="H232" s="88" t="s">
        <v>165</v>
      </c>
      <c r="I232" s="127"/>
      <c r="J232" s="127"/>
      <c r="K232" s="127"/>
      <c r="L232" s="127"/>
      <c r="M232" s="127"/>
      <c r="N232" s="127"/>
    </row>
    <row r="233" spans="1:14" s="57" customFormat="1" ht="15" hidden="1" customHeight="1">
      <c r="A233" s="63">
        <v>3</v>
      </c>
      <c r="B233" s="63">
        <v>1</v>
      </c>
      <c r="C233" s="63">
        <v>3</v>
      </c>
      <c r="D233" s="63">
        <v>2</v>
      </c>
      <c r="E233" s="63"/>
      <c r="F233" s="64"/>
      <c r="G233" s="64"/>
      <c r="H233" s="88" t="s">
        <v>166</v>
      </c>
      <c r="I233" s="125">
        <f t="shared" ref="I233:N233" si="78">I234</f>
        <v>0</v>
      </c>
      <c r="J233" s="125">
        <f t="shared" si="78"/>
        <v>0</v>
      </c>
      <c r="K233" s="125">
        <f t="shared" si="78"/>
        <v>0</v>
      </c>
      <c r="L233" s="125">
        <f t="shared" si="78"/>
        <v>0</v>
      </c>
      <c r="M233" s="125">
        <f t="shared" si="78"/>
        <v>0</v>
      </c>
      <c r="N233" s="125">
        <f t="shared" si="78"/>
        <v>0</v>
      </c>
    </row>
    <row r="234" spans="1:14" s="57" customFormat="1" ht="14.25" hidden="1" customHeight="1">
      <c r="A234" s="63">
        <v>3</v>
      </c>
      <c r="B234" s="63">
        <v>1</v>
      </c>
      <c r="C234" s="63">
        <v>3</v>
      </c>
      <c r="D234" s="63">
        <v>2</v>
      </c>
      <c r="E234" s="63">
        <v>1</v>
      </c>
      <c r="F234" s="64"/>
      <c r="G234" s="64"/>
      <c r="H234" s="88" t="s">
        <v>166</v>
      </c>
      <c r="I234" s="125">
        <f t="shared" ref="I234:N234" si="79">SUM(I235:I240)</f>
        <v>0</v>
      </c>
      <c r="J234" s="125">
        <f t="shared" si="79"/>
        <v>0</v>
      </c>
      <c r="K234" s="125">
        <f t="shared" si="79"/>
        <v>0</v>
      </c>
      <c r="L234" s="125">
        <f t="shared" si="79"/>
        <v>0</v>
      </c>
      <c r="M234" s="125">
        <f t="shared" si="79"/>
        <v>0</v>
      </c>
      <c r="N234" s="125">
        <f t="shared" si="79"/>
        <v>0</v>
      </c>
    </row>
    <row r="235" spans="1:14" s="57" customFormat="1" ht="24" hidden="1" customHeight="1">
      <c r="A235" s="63">
        <v>3</v>
      </c>
      <c r="B235" s="63">
        <v>1</v>
      </c>
      <c r="C235" s="63">
        <v>3</v>
      </c>
      <c r="D235" s="63">
        <v>2</v>
      </c>
      <c r="E235" s="63">
        <v>1</v>
      </c>
      <c r="F235" s="64">
        <v>1</v>
      </c>
      <c r="G235" s="64"/>
      <c r="H235" s="88" t="s">
        <v>167</v>
      </c>
      <c r="I235" s="127"/>
      <c r="J235" s="127"/>
      <c r="K235" s="127"/>
      <c r="L235" s="127"/>
      <c r="M235" s="127"/>
      <c r="N235" s="127"/>
    </row>
    <row r="236" spans="1:14" s="57" customFormat="1" ht="24.75" hidden="1" customHeight="1">
      <c r="A236" s="63">
        <v>3</v>
      </c>
      <c r="B236" s="63">
        <v>1</v>
      </c>
      <c r="C236" s="63">
        <v>3</v>
      </c>
      <c r="D236" s="63">
        <v>2</v>
      </c>
      <c r="E236" s="63">
        <v>1</v>
      </c>
      <c r="F236" s="64">
        <v>2</v>
      </c>
      <c r="G236" s="64"/>
      <c r="H236" s="88" t="s">
        <v>168</v>
      </c>
      <c r="I236" s="127"/>
      <c r="J236" s="127"/>
      <c r="K236" s="127"/>
      <c r="L236" s="127"/>
      <c r="M236" s="127"/>
      <c r="N236" s="127"/>
    </row>
    <row r="237" spans="1:14" s="57" customFormat="1" ht="22.5" hidden="1" customHeight="1">
      <c r="A237" s="63">
        <v>3</v>
      </c>
      <c r="B237" s="63">
        <v>1</v>
      </c>
      <c r="C237" s="63">
        <v>3</v>
      </c>
      <c r="D237" s="63">
        <v>2</v>
      </c>
      <c r="E237" s="63">
        <v>1</v>
      </c>
      <c r="F237" s="64">
        <v>3</v>
      </c>
      <c r="G237" s="64"/>
      <c r="H237" s="88" t="s">
        <v>169</v>
      </c>
      <c r="I237" s="127"/>
      <c r="J237" s="127"/>
      <c r="K237" s="127"/>
      <c r="L237" s="127"/>
      <c r="M237" s="127"/>
      <c r="N237" s="127"/>
    </row>
    <row r="238" spans="1:14" s="57" customFormat="1" ht="22.5" hidden="1" customHeight="1">
      <c r="A238" s="63">
        <v>3</v>
      </c>
      <c r="B238" s="63">
        <v>1</v>
      </c>
      <c r="C238" s="63">
        <v>3</v>
      </c>
      <c r="D238" s="63">
        <v>2</v>
      </c>
      <c r="E238" s="63">
        <v>1</v>
      </c>
      <c r="F238" s="64">
        <v>4</v>
      </c>
      <c r="G238" s="64"/>
      <c r="H238" s="88" t="s">
        <v>170</v>
      </c>
      <c r="I238" s="127"/>
      <c r="J238" s="127"/>
      <c r="K238" s="127"/>
      <c r="L238" s="127"/>
      <c r="M238" s="127"/>
      <c r="N238" s="127"/>
    </row>
    <row r="239" spans="1:14" s="57" customFormat="1" ht="16.5" hidden="1" customHeight="1">
      <c r="A239" s="63">
        <v>3</v>
      </c>
      <c r="B239" s="63">
        <v>1</v>
      </c>
      <c r="C239" s="63">
        <v>3</v>
      </c>
      <c r="D239" s="63">
        <v>2</v>
      </c>
      <c r="E239" s="63">
        <v>1</v>
      </c>
      <c r="F239" s="64">
        <v>5</v>
      </c>
      <c r="G239" s="64"/>
      <c r="H239" s="89" t="s">
        <v>171</v>
      </c>
      <c r="I239" s="127"/>
      <c r="J239" s="127"/>
      <c r="K239" s="127"/>
      <c r="L239" s="127"/>
      <c r="M239" s="127"/>
      <c r="N239" s="127"/>
    </row>
    <row r="240" spans="1:14" s="57" customFormat="1" ht="16.5" hidden="1" customHeight="1">
      <c r="A240" s="63">
        <v>3</v>
      </c>
      <c r="B240" s="63">
        <v>1</v>
      </c>
      <c r="C240" s="63">
        <v>3</v>
      </c>
      <c r="D240" s="63">
        <v>2</v>
      </c>
      <c r="E240" s="63">
        <v>1</v>
      </c>
      <c r="F240" s="64">
        <v>6</v>
      </c>
      <c r="G240" s="64"/>
      <c r="H240" s="89" t="s">
        <v>166</v>
      </c>
      <c r="I240" s="127"/>
      <c r="J240" s="127"/>
      <c r="K240" s="127"/>
      <c r="L240" s="127"/>
      <c r="M240" s="127"/>
      <c r="N240" s="127"/>
    </row>
    <row r="241" spans="1:14" s="57" customFormat="1" ht="23.25" hidden="1" customHeight="1">
      <c r="A241" s="63">
        <v>3</v>
      </c>
      <c r="B241" s="63">
        <v>1</v>
      </c>
      <c r="C241" s="63">
        <v>4</v>
      </c>
      <c r="D241" s="63"/>
      <c r="E241" s="63"/>
      <c r="F241" s="64"/>
      <c r="G241" s="64"/>
      <c r="H241" s="65" t="s">
        <v>172</v>
      </c>
      <c r="I241" s="125">
        <f>I242</f>
        <v>0</v>
      </c>
      <c r="J241" s="125">
        <f t="shared" ref="J241:N243" si="80">J242</f>
        <v>0</v>
      </c>
      <c r="K241" s="125">
        <f t="shared" si="80"/>
        <v>0</v>
      </c>
      <c r="L241" s="125">
        <f t="shared" si="80"/>
        <v>0</v>
      </c>
      <c r="M241" s="125">
        <f t="shared" si="80"/>
        <v>0</v>
      </c>
      <c r="N241" s="125">
        <f t="shared" si="80"/>
        <v>0</v>
      </c>
    </row>
    <row r="242" spans="1:14" s="57" customFormat="1" ht="24.75" hidden="1" customHeight="1">
      <c r="A242" s="63">
        <v>3</v>
      </c>
      <c r="B242" s="63">
        <v>1</v>
      </c>
      <c r="C242" s="63">
        <v>4</v>
      </c>
      <c r="D242" s="63">
        <v>1</v>
      </c>
      <c r="E242" s="63"/>
      <c r="F242" s="64"/>
      <c r="G242" s="64"/>
      <c r="H242" s="72" t="s">
        <v>172</v>
      </c>
      <c r="I242" s="125">
        <f>I243</f>
        <v>0</v>
      </c>
      <c r="J242" s="125">
        <f t="shared" si="80"/>
        <v>0</v>
      </c>
      <c r="K242" s="125">
        <f t="shared" si="80"/>
        <v>0</v>
      </c>
      <c r="L242" s="125">
        <f t="shared" si="80"/>
        <v>0</v>
      </c>
      <c r="M242" s="125">
        <f t="shared" si="80"/>
        <v>0</v>
      </c>
      <c r="N242" s="125">
        <f t="shared" si="80"/>
        <v>0</v>
      </c>
    </row>
    <row r="243" spans="1:14" s="57" customFormat="1" ht="22.5" hidden="1" customHeight="1">
      <c r="A243" s="63">
        <v>3</v>
      </c>
      <c r="B243" s="63">
        <v>1</v>
      </c>
      <c r="C243" s="63">
        <v>4</v>
      </c>
      <c r="D243" s="63">
        <v>1</v>
      </c>
      <c r="E243" s="63">
        <v>1</v>
      </c>
      <c r="F243" s="64"/>
      <c r="G243" s="64"/>
      <c r="H243" s="72" t="s">
        <v>172</v>
      </c>
      <c r="I243" s="125">
        <f>I244</f>
        <v>0</v>
      </c>
      <c r="J243" s="125">
        <f t="shared" si="80"/>
        <v>0</v>
      </c>
      <c r="K243" s="125">
        <f t="shared" si="80"/>
        <v>0</v>
      </c>
      <c r="L243" s="125">
        <f t="shared" si="80"/>
        <v>0</v>
      </c>
      <c r="M243" s="125">
        <f t="shared" si="80"/>
        <v>0</v>
      </c>
      <c r="N243" s="125">
        <f t="shared" si="80"/>
        <v>0</v>
      </c>
    </row>
    <row r="244" spans="1:14" s="57" customFormat="1" ht="22.5" hidden="1" customHeight="1">
      <c r="A244" s="68">
        <v>3</v>
      </c>
      <c r="B244" s="68">
        <v>1</v>
      </c>
      <c r="C244" s="68">
        <v>4</v>
      </c>
      <c r="D244" s="68">
        <v>1</v>
      </c>
      <c r="E244" s="68">
        <v>1</v>
      </c>
      <c r="F244" s="70">
        <v>1</v>
      </c>
      <c r="G244" s="70"/>
      <c r="H244" s="72" t="s">
        <v>172</v>
      </c>
      <c r="I244" s="127"/>
      <c r="J244" s="127"/>
      <c r="K244" s="127"/>
      <c r="L244" s="127"/>
      <c r="M244" s="127"/>
      <c r="N244" s="127"/>
    </row>
    <row r="245" spans="1:14" s="57" customFormat="1" ht="25.5" hidden="1" customHeight="1">
      <c r="A245" s="63">
        <v>3</v>
      </c>
      <c r="B245" s="63">
        <v>1</v>
      </c>
      <c r="C245" s="63">
        <v>5</v>
      </c>
      <c r="D245" s="63"/>
      <c r="E245" s="63"/>
      <c r="F245" s="64"/>
      <c r="G245" s="64"/>
      <c r="H245" s="89" t="s">
        <v>173</v>
      </c>
      <c r="I245" s="132">
        <f t="shared" ref="I245:N246" si="81">I246</f>
        <v>0</v>
      </c>
      <c r="J245" s="132">
        <f t="shared" si="81"/>
        <v>0</v>
      </c>
      <c r="K245" s="132">
        <f t="shared" si="81"/>
        <v>0</v>
      </c>
      <c r="L245" s="132">
        <f t="shared" si="81"/>
        <v>0</v>
      </c>
      <c r="M245" s="132">
        <f t="shared" si="81"/>
        <v>0</v>
      </c>
      <c r="N245" s="132">
        <f t="shared" si="81"/>
        <v>0</v>
      </c>
    </row>
    <row r="246" spans="1:14" s="57" customFormat="1" ht="24" hidden="1" customHeight="1">
      <c r="A246" s="63">
        <v>3</v>
      </c>
      <c r="B246" s="63">
        <v>1</v>
      </c>
      <c r="C246" s="63">
        <v>5</v>
      </c>
      <c r="D246" s="63">
        <v>1</v>
      </c>
      <c r="E246" s="63"/>
      <c r="F246" s="64"/>
      <c r="G246" s="64"/>
      <c r="H246" s="89" t="s">
        <v>173</v>
      </c>
      <c r="I246" s="132">
        <f t="shared" si="81"/>
        <v>0</v>
      </c>
      <c r="J246" s="132">
        <f t="shared" si="81"/>
        <v>0</v>
      </c>
      <c r="K246" s="132">
        <f t="shared" si="81"/>
        <v>0</v>
      </c>
      <c r="L246" s="132">
        <f t="shared" si="81"/>
        <v>0</v>
      </c>
      <c r="M246" s="132">
        <f t="shared" si="81"/>
        <v>0</v>
      </c>
      <c r="N246" s="132">
        <f t="shared" si="81"/>
        <v>0</v>
      </c>
    </row>
    <row r="247" spans="1:14" s="57" customFormat="1" ht="22.5" hidden="1" customHeight="1">
      <c r="A247" s="63">
        <v>3</v>
      </c>
      <c r="B247" s="63">
        <v>1</v>
      </c>
      <c r="C247" s="63">
        <v>5</v>
      </c>
      <c r="D247" s="63">
        <v>1</v>
      </c>
      <c r="E247" s="63">
        <v>1</v>
      </c>
      <c r="F247" s="64"/>
      <c r="G247" s="64"/>
      <c r="H247" s="89" t="s">
        <v>173</v>
      </c>
      <c r="I247" s="132">
        <f t="shared" ref="I247:N247" si="82">SUM(I248:I250)</f>
        <v>0</v>
      </c>
      <c r="J247" s="132">
        <f t="shared" si="82"/>
        <v>0</v>
      </c>
      <c r="K247" s="132">
        <f t="shared" si="82"/>
        <v>0</v>
      </c>
      <c r="L247" s="132">
        <f t="shared" si="82"/>
        <v>0</v>
      </c>
      <c r="M247" s="132">
        <f t="shared" si="82"/>
        <v>0</v>
      </c>
      <c r="N247" s="132">
        <f t="shared" si="82"/>
        <v>0</v>
      </c>
    </row>
    <row r="248" spans="1:14" s="57" customFormat="1" ht="24.75" hidden="1" customHeight="1">
      <c r="A248" s="63">
        <v>3</v>
      </c>
      <c r="B248" s="63">
        <v>1</v>
      </c>
      <c r="C248" s="63">
        <v>5</v>
      </c>
      <c r="D248" s="63">
        <v>1</v>
      </c>
      <c r="E248" s="63">
        <v>1</v>
      </c>
      <c r="F248" s="64">
        <v>1</v>
      </c>
      <c r="G248" s="64"/>
      <c r="H248" s="90" t="s">
        <v>174</v>
      </c>
      <c r="I248" s="127"/>
      <c r="J248" s="127"/>
      <c r="K248" s="127"/>
      <c r="L248" s="127"/>
      <c r="M248" s="127"/>
      <c r="N248" s="127"/>
    </row>
    <row r="249" spans="1:14" s="79" customFormat="1" ht="23.25" hidden="1" customHeight="1">
      <c r="A249" s="63">
        <v>3</v>
      </c>
      <c r="B249" s="63">
        <v>1</v>
      </c>
      <c r="C249" s="63">
        <v>5</v>
      </c>
      <c r="D249" s="63">
        <v>1</v>
      </c>
      <c r="E249" s="63">
        <v>1</v>
      </c>
      <c r="F249" s="64">
        <v>2</v>
      </c>
      <c r="G249" s="64"/>
      <c r="H249" s="90" t="s">
        <v>175</v>
      </c>
      <c r="I249" s="127"/>
      <c r="J249" s="127"/>
      <c r="K249" s="127"/>
      <c r="L249" s="127"/>
      <c r="M249" s="127"/>
      <c r="N249" s="127"/>
    </row>
    <row r="250" spans="1:14" s="57" customFormat="1" ht="23.25" hidden="1" customHeight="1">
      <c r="A250" s="63">
        <v>3</v>
      </c>
      <c r="B250" s="63">
        <v>1</v>
      </c>
      <c r="C250" s="63">
        <v>5</v>
      </c>
      <c r="D250" s="63">
        <v>1</v>
      </c>
      <c r="E250" s="63">
        <v>1</v>
      </c>
      <c r="F250" s="64">
        <v>3</v>
      </c>
      <c r="G250" s="64"/>
      <c r="H250" s="90" t="s">
        <v>176</v>
      </c>
      <c r="I250" s="127"/>
      <c r="J250" s="127"/>
      <c r="K250" s="127"/>
      <c r="L250" s="127"/>
      <c r="M250" s="127"/>
      <c r="N250" s="127"/>
    </row>
    <row r="251" spans="1:14" s="57" customFormat="1" ht="34.5" hidden="1" customHeight="1">
      <c r="A251" s="62">
        <v>3</v>
      </c>
      <c r="B251" s="62">
        <v>2</v>
      </c>
      <c r="C251" s="62"/>
      <c r="D251" s="62"/>
      <c r="E251" s="62"/>
      <c r="F251" s="75"/>
      <c r="G251" s="75"/>
      <c r="H251" s="91" t="s">
        <v>177</v>
      </c>
      <c r="I251" s="124">
        <f t="shared" ref="I251:N251" si="83">SUM(I252+I284)</f>
        <v>0</v>
      </c>
      <c r="J251" s="124">
        <f t="shared" si="83"/>
        <v>0</v>
      </c>
      <c r="K251" s="124">
        <f t="shared" si="83"/>
        <v>0</v>
      </c>
      <c r="L251" s="124">
        <f t="shared" si="83"/>
        <v>0</v>
      </c>
      <c r="M251" s="124">
        <f t="shared" si="83"/>
        <v>0</v>
      </c>
      <c r="N251" s="124">
        <f t="shared" si="83"/>
        <v>0</v>
      </c>
    </row>
    <row r="252" spans="1:14" s="57" customFormat="1" ht="36" hidden="1" customHeight="1">
      <c r="A252" s="87">
        <v>3</v>
      </c>
      <c r="B252" s="87">
        <v>2</v>
      </c>
      <c r="C252" s="87">
        <v>1</v>
      </c>
      <c r="D252" s="87"/>
      <c r="E252" s="87"/>
      <c r="F252" s="94"/>
      <c r="G252" s="94"/>
      <c r="H252" s="96" t="s">
        <v>178</v>
      </c>
      <c r="I252" s="125">
        <f t="shared" ref="I252:N252" si="84">SUM(I253+I262+I266+I270+I274+I277+I280)</f>
        <v>0</v>
      </c>
      <c r="J252" s="125">
        <f t="shared" si="84"/>
        <v>0</v>
      </c>
      <c r="K252" s="125">
        <f t="shared" si="84"/>
        <v>0</v>
      </c>
      <c r="L252" s="125">
        <f t="shared" si="84"/>
        <v>0</v>
      </c>
      <c r="M252" s="125">
        <f t="shared" si="84"/>
        <v>0</v>
      </c>
      <c r="N252" s="125">
        <f t="shared" si="84"/>
        <v>0</v>
      </c>
    </row>
    <row r="253" spans="1:14" s="57" customFormat="1" ht="14.25" hidden="1" customHeight="1">
      <c r="A253" s="87">
        <v>3</v>
      </c>
      <c r="B253" s="87">
        <v>2</v>
      </c>
      <c r="C253" s="87">
        <v>1</v>
      </c>
      <c r="D253" s="87">
        <v>1</v>
      </c>
      <c r="E253" s="87"/>
      <c r="F253" s="94"/>
      <c r="G253" s="94"/>
      <c r="H253" s="93" t="s">
        <v>179</v>
      </c>
      <c r="I253" s="125">
        <f t="shared" ref="I253:N253" si="85">I254+I256+I259</f>
        <v>0</v>
      </c>
      <c r="J253" s="125">
        <f t="shared" si="85"/>
        <v>0</v>
      </c>
      <c r="K253" s="125">
        <f t="shared" si="85"/>
        <v>0</v>
      </c>
      <c r="L253" s="125">
        <f t="shared" si="85"/>
        <v>0</v>
      </c>
      <c r="M253" s="125">
        <f t="shared" si="85"/>
        <v>0</v>
      </c>
      <c r="N253" s="125">
        <f t="shared" si="85"/>
        <v>0</v>
      </c>
    </row>
    <row r="254" spans="1:14" s="57" customFormat="1" ht="12" hidden="1" customHeight="1">
      <c r="A254" s="87">
        <v>3</v>
      </c>
      <c r="B254" s="87">
        <v>2</v>
      </c>
      <c r="C254" s="87">
        <v>1</v>
      </c>
      <c r="D254" s="87">
        <v>1</v>
      </c>
      <c r="E254" s="87">
        <v>1</v>
      </c>
      <c r="F254" s="94"/>
      <c r="G254" s="94"/>
      <c r="H254" s="93" t="s">
        <v>47</v>
      </c>
      <c r="I254" s="125">
        <f t="shared" ref="I254:N254" si="86">+I255</f>
        <v>0</v>
      </c>
      <c r="J254" s="125">
        <f t="shared" si="86"/>
        <v>0</v>
      </c>
      <c r="K254" s="125">
        <f t="shared" si="86"/>
        <v>0</v>
      </c>
      <c r="L254" s="125">
        <f t="shared" si="86"/>
        <v>0</v>
      </c>
      <c r="M254" s="125">
        <f t="shared" si="86"/>
        <v>0</v>
      </c>
      <c r="N254" s="125">
        <f t="shared" si="86"/>
        <v>0</v>
      </c>
    </row>
    <row r="255" spans="1:14" s="57" customFormat="1" ht="12" hidden="1" customHeight="1">
      <c r="A255" s="87">
        <v>3</v>
      </c>
      <c r="B255" s="87">
        <v>2</v>
      </c>
      <c r="C255" s="87">
        <v>1</v>
      </c>
      <c r="D255" s="87">
        <v>1</v>
      </c>
      <c r="E255" s="87">
        <v>1</v>
      </c>
      <c r="F255" s="94">
        <v>1</v>
      </c>
      <c r="G255" s="94"/>
      <c r="H255" s="87" t="s">
        <v>47</v>
      </c>
      <c r="I255" s="127"/>
      <c r="J255" s="127"/>
      <c r="K255" s="127"/>
      <c r="L255" s="127"/>
      <c r="M255" s="127"/>
      <c r="N255" s="127"/>
    </row>
    <row r="256" spans="1:14" s="57" customFormat="1" ht="12.75" hidden="1" customHeight="1">
      <c r="A256" s="87">
        <v>3</v>
      </c>
      <c r="B256" s="87">
        <v>2</v>
      </c>
      <c r="C256" s="87">
        <v>1</v>
      </c>
      <c r="D256" s="87">
        <v>1</v>
      </c>
      <c r="E256" s="87">
        <v>2</v>
      </c>
      <c r="F256" s="94"/>
      <c r="G256" s="94"/>
      <c r="H256" s="93" t="s">
        <v>180</v>
      </c>
      <c r="I256" s="132">
        <f t="shared" ref="I256:N256" si="87">SUM(I257:I258)</f>
        <v>0</v>
      </c>
      <c r="J256" s="132">
        <f t="shared" si="87"/>
        <v>0</v>
      </c>
      <c r="K256" s="132">
        <f t="shared" si="87"/>
        <v>0</v>
      </c>
      <c r="L256" s="132">
        <f t="shared" si="87"/>
        <v>0</v>
      </c>
      <c r="M256" s="132">
        <f t="shared" si="87"/>
        <v>0</v>
      </c>
      <c r="N256" s="132">
        <f t="shared" si="87"/>
        <v>0</v>
      </c>
    </row>
    <row r="257" spans="1:14" s="57" customFormat="1" ht="12.75" hidden="1" customHeight="1">
      <c r="A257" s="87">
        <v>3</v>
      </c>
      <c r="B257" s="87">
        <v>2</v>
      </c>
      <c r="C257" s="87">
        <v>1</v>
      </c>
      <c r="D257" s="87">
        <v>1</v>
      </c>
      <c r="E257" s="87">
        <v>2</v>
      </c>
      <c r="F257" s="94">
        <v>1</v>
      </c>
      <c r="G257" s="94"/>
      <c r="H257" s="93" t="s">
        <v>181</v>
      </c>
      <c r="I257" s="133"/>
      <c r="J257" s="133"/>
      <c r="K257" s="133"/>
      <c r="L257" s="133"/>
      <c r="M257" s="133"/>
      <c r="N257" s="133"/>
    </row>
    <row r="258" spans="1:14" s="57" customFormat="1" ht="12.75" hidden="1" customHeight="1">
      <c r="A258" s="87">
        <v>3</v>
      </c>
      <c r="B258" s="87">
        <v>2</v>
      </c>
      <c r="C258" s="87">
        <v>1</v>
      </c>
      <c r="D258" s="87">
        <v>1</v>
      </c>
      <c r="E258" s="87">
        <v>2</v>
      </c>
      <c r="F258" s="94">
        <v>2</v>
      </c>
      <c r="G258" s="94"/>
      <c r="H258" s="93" t="s">
        <v>182</v>
      </c>
      <c r="I258" s="133"/>
      <c r="J258" s="133"/>
      <c r="K258" s="133"/>
      <c r="L258" s="133"/>
      <c r="M258" s="133"/>
      <c r="N258" s="133"/>
    </row>
    <row r="259" spans="1:14" s="57" customFormat="1" ht="12.75" hidden="1" customHeight="1">
      <c r="A259" s="87">
        <v>3</v>
      </c>
      <c r="B259" s="87">
        <v>2</v>
      </c>
      <c r="C259" s="87">
        <v>1</v>
      </c>
      <c r="D259" s="87">
        <v>1</v>
      </c>
      <c r="E259" s="87">
        <v>3</v>
      </c>
      <c r="F259" s="94"/>
      <c r="G259" s="94"/>
      <c r="H259" s="93" t="s">
        <v>183</v>
      </c>
      <c r="I259" s="132">
        <f t="shared" ref="I259:N259" si="88">SUM(I260:I261)</f>
        <v>0</v>
      </c>
      <c r="J259" s="132">
        <f t="shared" si="88"/>
        <v>0</v>
      </c>
      <c r="K259" s="132">
        <f t="shared" si="88"/>
        <v>0</v>
      </c>
      <c r="L259" s="132">
        <f t="shared" si="88"/>
        <v>0</v>
      </c>
      <c r="M259" s="132">
        <f t="shared" si="88"/>
        <v>0</v>
      </c>
      <c r="N259" s="132">
        <f t="shared" si="88"/>
        <v>0</v>
      </c>
    </row>
    <row r="260" spans="1:14" s="57" customFormat="1" ht="12.75" hidden="1" customHeight="1">
      <c r="A260" s="87">
        <v>3</v>
      </c>
      <c r="B260" s="87">
        <v>2</v>
      </c>
      <c r="C260" s="87">
        <v>1</v>
      </c>
      <c r="D260" s="87">
        <v>1</v>
      </c>
      <c r="E260" s="87">
        <v>3</v>
      </c>
      <c r="F260" s="94">
        <v>1</v>
      </c>
      <c r="G260" s="94"/>
      <c r="H260" s="93" t="s">
        <v>184</v>
      </c>
      <c r="I260" s="133"/>
      <c r="J260" s="133"/>
      <c r="K260" s="133"/>
      <c r="L260" s="133"/>
      <c r="M260" s="133"/>
      <c r="N260" s="133"/>
    </row>
    <row r="261" spans="1:14" s="57" customFormat="1" ht="12.75" hidden="1" customHeight="1">
      <c r="A261" s="87">
        <v>3</v>
      </c>
      <c r="B261" s="87">
        <v>2</v>
      </c>
      <c r="C261" s="87">
        <v>1</v>
      </c>
      <c r="D261" s="87">
        <v>1</v>
      </c>
      <c r="E261" s="87">
        <v>3</v>
      </c>
      <c r="F261" s="94">
        <v>2</v>
      </c>
      <c r="G261" s="94"/>
      <c r="H261" s="89" t="s">
        <v>185</v>
      </c>
      <c r="I261" s="127"/>
      <c r="J261" s="127"/>
      <c r="K261" s="127"/>
      <c r="L261" s="127"/>
      <c r="M261" s="127"/>
      <c r="N261" s="127"/>
    </row>
    <row r="262" spans="1:14" s="57" customFormat="1" ht="25.5" hidden="1" customHeight="1">
      <c r="A262" s="87">
        <v>3</v>
      </c>
      <c r="B262" s="87">
        <v>2</v>
      </c>
      <c r="C262" s="87">
        <v>1</v>
      </c>
      <c r="D262" s="87">
        <v>2</v>
      </c>
      <c r="E262" s="87"/>
      <c r="F262" s="94"/>
      <c r="G262" s="94"/>
      <c r="H262" s="89" t="s">
        <v>186</v>
      </c>
      <c r="I262" s="125">
        <f t="shared" ref="I262:N262" si="89">I263</f>
        <v>0</v>
      </c>
      <c r="J262" s="125">
        <f t="shared" si="89"/>
        <v>0</v>
      </c>
      <c r="K262" s="125">
        <f t="shared" si="89"/>
        <v>0</v>
      </c>
      <c r="L262" s="125">
        <f t="shared" si="89"/>
        <v>0</v>
      </c>
      <c r="M262" s="125">
        <f t="shared" si="89"/>
        <v>0</v>
      </c>
      <c r="N262" s="125">
        <f t="shared" si="89"/>
        <v>0</v>
      </c>
    </row>
    <row r="263" spans="1:14" s="57" customFormat="1" ht="25.5" hidden="1" customHeight="1">
      <c r="A263" s="63">
        <v>3</v>
      </c>
      <c r="B263" s="63">
        <v>2</v>
      </c>
      <c r="C263" s="63">
        <v>1</v>
      </c>
      <c r="D263" s="63">
        <v>2</v>
      </c>
      <c r="E263" s="63">
        <v>1</v>
      </c>
      <c r="F263" s="64"/>
      <c r="G263" s="64"/>
      <c r="H263" s="89" t="s">
        <v>186</v>
      </c>
      <c r="I263" s="125">
        <f t="shared" ref="I263:N263" si="90">SUM(I264:I265)</f>
        <v>0</v>
      </c>
      <c r="J263" s="125">
        <f t="shared" si="90"/>
        <v>0</v>
      </c>
      <c r="K263" s="125">
        <f t="shared" si="90"/>
        <v>0</v>
      </c>
      <c r="L263" s="125">
        <f t="shared" si="90"/>
        <v>0</v>
      </c>
      <c r="M263" s="125">
        <f t="shared" si="90"/>
        <v>0</v>
      </c>
      <c r="N263" s="125">
        <f t="shared" si="90"/>
        <v>0</v>
      </c>
    </row>
    <row r="264" spans="1:14" s="57" customFormat="1" ht="26.25" hidden="1" customHeight="1">
      <c r="A264" s="63">
        <v>3</v>
      </c>
      <c r="B264" s="63">
        <v>2</v>
      </c>
      <c r="C264" s="63">
        <v>1</v>
      </c>
      <c r="D264" s="63">
        <v>2</v>
      </c>
      <c r="E264" s="63">
        <v>1</v>
      </c>
      <c r="F264" s="64">
        <v>1</v>
      </c>
      <c r="G264" s="64"/>
      <c r="H264" s="89" t="s">
        <v>187</v>
      </c>
      <c r="I264" s="127"/>
      <c r="J264" s="127"/>
      <c r="K264" s="127"/>
      <c r="L264" s="127"/>
      <c r="M264" s="127"/>
      <c r="N264" s="127"/>
    </row>
    <row r="265" spans="1:14" s="57" customFormat="1" ht="26.25" hidden="1" customHeight="1">
      <c r="A265" s="63">
        <v>3</v>
      </c>
      <c r="B265" s="63">
        <v>2</v>
      </c>
      <c r="C265" s="63">
        <v>1</v>
      </c>
      <c r="D265" s="63">
        <v>2</v>
      </c>
      <c r="E265" s="63">
        <v>1</v>
      </c>
      <c r="F265" s="64">
        <v>2</v>
      </c>
      <c r="G265" s="64"/>
      <c r="H265" s="89" t="s">
        <v>188</v>
      </c>
      <c r="I265" s="127"/>
      <c r="J265" s="127"/>
      <c r="K265" s="127"/>
      <c r="L265" s="127"/>
      <c r="M265" s="127"/>
      <c r="N265" s="127"/>
    </row>
    <row r="266" spans="1:14" s="57" customFormat="1" ht="24" hidden="1" customHeight="1">
      <c r="A266" s="87">
        <v>3</v>
      </c>
      <c r="B266" s="87">
        <v>2</v>
      </c>
      <c r="C266" s="87">
        <v>1</v>
      </c>
      <c r="D266" s="87">
        <v>3</v>
      </c>
      <c r="E266" s="87"/>
      <c r="F266" s="94"/>
      <c r="G266" s="94"/>
      <c r="H266" s="89" t="s">
        <v>189</v>
      </c>
      <c r="I266" s="125">
        <f t="shared" ref="I266:N266" si="91">I267</f>
        <v>0</v>
      </c>
      <c r="J266" s="125">
        <f t="shared" si="91"/>
        <v>0</v>
      </c>
      <c r="K266" s="125">
        <f t="shared" si="91"/>
        <v>0</v>
      </c>
      <c r="L266" s="125">
        <f t="shared" si="91"/>
        <v>0</v>
      </c>
      <c r="M266" s="125">
        <f t="shared" si="91"/>
        <v>0</v>
      </c>
      <c r="N266" s="125">
        <f t="shared" si="91"/>
        <v>0</v>
      </c>
    </row>
    <row r="267" spans="1:14" s="57" customFormat="1" ht="24" hidden="1" customHeight="1">
      <c r="A267" s="87">
        <v>3</v>
      </c>
      <c r="B267" s="87">
        <v>2</v>
      </c>
      <c r="C267" s="87">
        <v>1</v>
      </c>
      <c r="D267" s="87">
        <v>3</v>
      </c>
      <c r="E267" s="87">
        <v>1</v>
      </c>
      <c r="F267" s="94"/>
      <c r="G267" s="94"/>
      <c r="H267" s="89" t="s">
        <v>189</v>
      </c>
      <c r="I267" s="125">
        <f t="shared" ref="I267:N267" si="92">SUM(I268:I269)</f>
        <v>0</v>
      </c>
      <c r="J267" s="125">
        <f t="shared" si="92"/>
        <v>0</v>
      </c>
      <c r="K267" s="125">
        <f t="shared" si="92"/>
        <v>0</v>
      </c>
      <c r="L267" s="125">
        <f t="shared" si="92"/>
        <v>0</v>
      </c>
      <c r="M267" s="125">
        <f t="shared" si="92"/>
        <v>0</v>
      </c>
      <c r="N267" s="125">
        <f t="shared" si="92"/>
        <v>0</v>
      </c>
    </row>
    <row r="268" spans="1:14" s="57" customFormat="1" ht="25.5" hidden="1" customHeight="1">
      <c r="A268" s="87">
        <v>3</v>
      </c>
      <c r="B268" s="87">
        <v>2</v>
      </c>
      <c r="C268" s="87">
        <v>1</v>
      </c>
      <c r="D268" s="87">
        <v>3</v>
      </c>
      <c r="E268" s="87">
        <v>1</v>
      </c>
      <c r="F268" s="94">
        <v>1</v>
      </c>
      <c r="G268" s="94"/>
      <c r="H268" s="89" t="s">
        <v>190</v>
      </c>
      <c r="I268" s="127"/>
      <c r="J268" s="127"/>
      <c r="K268" s="127"/>
      <c r="L268" s="127"/>
      <c r="M268" s="127"/>
      <c r="N268" s="127"/>
    </row>
    <row r="269" spans="1:14" s="57" customFormat="1" ht="25.5" hidden="1" customHeight="1">
      <c r="A269" s="87">
        <v>3</v>
      </c>
      <c r="B269" s="87">
        <v>2</v>
      </c>
      <c r="C269" s="87">
        <v>1</v>
      </c>
      <c r="D269" s="87">
        <v>3</v>
      </c>
      <c r="E269" s="87">
        <v>1</v>
      </c>
      <c r="F269" s="94">
        <v>2</v>
      </c>
      <c r="G269" s="94"/>
      <c r="H269" s="89" t="s">
        <v>191</v>
      </c>
      <c r="I269" s="127"/>
      <c r="J269" s="127"/>
      <c r="K269" s="127"/>
      <c r="L269" s="127"/>
      <c r="M269" s="127"/>
      <c r="N269" s="127"/>
    </row>
    <row r="270" spans="1:14" s="57" customFormat="1" ht="14.25" hidden="1" customHeight="1">
      <c r="A270" s="87">
        <v>3</v>
      </c>
      <c r="B270" s="87">
        <v>2</v>
      </c>
      <c r="C270" s="87">
        <v>1</v>
      </c>
      <c r="D270" s="87">
        <v>4</v>
      </c>
      <c r="E270" s="87"/>
      <c r="F270" s="94"/>
      <c r="G270" s="94"/>
      <c r="H270" s="89" t="s">
        <v>192</v>
      </c>
      <c r="I270" s="125">
        <f t="shared" ref="I270:N270" si="93">I271</f>
        <v>0</v>
      </c>
      <c r="J270" s="125">
        <f t="shared" si="93"/>
        <v>0</v>
      </c>
      <c r="K270" s="125">
        <f t="shared" si="93"/>
        <v>0</v>
      </c>
      <c r="L270" s="125">
        <f t="shared" si="93"/>
        <v>0</v>
      </c>
      <c r="M270" s="125">
        <f t="shared" si="93"/>
        <v>0</v>
      </c>
      <c r="N270" s="125">
        <f t="shared" si="93"/>
        <v>0</v>
      </c>
    </row>
    <row r="271" spans="1:14" s="57" customFormat="1" ht="15.75" hidden="1" customHeight="1">
      <c r="A271" s="87">
        <v>3</v>
      </c>
      <c r="B271" s="87">
        <v>2</v>
      </c>
      <c r="C271" s="87">
        <v>1</v>
      </c>
      <c r="D271" s="87">
        <v>4</v>
      </c>
      <c r="E271" s="87">
        <v>1</v>
      </c>
      <c r="F271" s="94"/>
      <c r="G271" s="94"/>
      <c r="H271" s="89" t="s">
        <v>192</v>
      </c>
      <c r="I271" s="125">
        <f t="shared" ref="I271:N271" si="94">SUM(I272:I273)</f>
        <v>0</v>
      </c>
      <c r="J271" s="125">
        <f t="shared" si="94"/>
        <v>0</v>
      </c>
      <c r="K271" s="125">
        <f t="shared" si="94"/>
        <v>0</v>
      </c>
      <c r="L271" s="125">
        <f t="shared" si="94"/>
        <v>0</v>
      </c>
      <c r="M271" s="125">
        <f t="shared" si="94"/>
        <v>0</v>
      </c>
      <c r="N271" s="125">
        <f t="shared" si="94"/>
        <v>0</v>
      </c>
    </row>
    <row r="272" spans="1:14" s="57" customFormat="1" ht="24" hidden="1">
      <c r="A272" s="87">
        <v>3</v>
      </c>
      <c r="B272" s="87">
        <v>2</v>
      </c>
      <c r="C272" s="87">
        <v>1</v>
      </c>
      <c r="D272" s="87">
        <v>4</v>
      </c>
      <c r="E272" s="87">
        <v>1</v>
      </c>
      <c r="F272" s="94">
        <v>1</v>
      </c>
      <c r="G272" s="94"/>
      <c r="H272" s="89" t="s">
        <v>193</v>
      </c>
      <c r="I272" s="127"/>
      <c r="J272" s="127"/>
      <c r="K272" s="127"/>
      <c r="L272" s="127"/>
      <c r="M272" s="127"/>
      <c r="N272" s="127"/>
    </row>
    <row r="273" spans="1:14" s="57" customFormat="1" ht="23.25" hidden="1" customHeight="1">
      <c r="A273" s="87">
        <v>3</v>
      </c>
      <c r="B273" s="87">
        <v>2</v>
      </c>
      <c r="C273" s="87">
        <v>1</v>
      </c>
      <c r="D273" s="87">
        <v>4</v>
      </c>
      <c r="E273" s="87">
        <v>1</v>
      </c>
      <c r="F273" s="94">
        <v>2</v>
      </c>
      <c r="G273" s="94"/>
      <c r="H273" s="89" t="s">
        <v>194</v>
      </c>
      <c r="I273" s="127"/>
      <c r="J273" s="127"/>
      <c r="K273" s="127"/>
      <c r="L273" s="127"/>
      <c r="M273" s="127"/>
      <c r="N273" s="127"/>
    </row>
    <row r="274" spans="1:14" s="57" customFormat="1" ht="12" hidden="1">
      <c r="A274" s="87">
        <v>3</v>
      </c>
      <c r="B274" s="87">
        <v>2</v>
      </c>
      <c r="C274" s="87">
        <v>1</v>
      </c>
      <c r="D274" s="87">
        <v>5</v>
      </c>
      <c r="E274" s="87"/>
      <c r="F274" s="94"/>
      <c r="G274" s="94"/>
      <c r="H274" s="89" t="s">
        <v>195</v>
      </c>
      <c r="I274" s="125">
        <f t="shared" ref="I274:N275" si="95">I275</f>
        <v>0</v>
      </c>
      <c r="J274" s="125">
        <f t="shared" si="95"/>
        <v>0</v>
      </c>
      <c r="K274" s="125">
        <f t="shared" si="95"/>
        <v>0</v>
      </c>
      <c r="L274" s="125">
        <f t="shared" si="95"/>
        <v>0</v>
      </c>
      <c r="M274" s="125">
        <f t="shared" si="95"/>
        <v>0</v>
      </c>
      <c r="N274" s="125">
        <f t="shared" si="95"/>
        <v>0</v>
      </c>
    </row>
    <row r="275" spans="1:14" s="57" customFormat="1" ht="12" hidden="1">
      <c r="A275" s="87">
        <v>3</v>
      </c>
      <c r="B275" s="87">
        <v>2</v>
      </c>
      <c r="C275" s="87">
        <v>1</v>
      </c>
      <c r="D275" s="87">
        <v>5</v>
      </c>
      <c r="E275" s="87">
        <v>1</v>
      </c>
      <c r="F275" s="94"/>
      <c r="G275" s="94"/>
      <c r="H275" s="89" t="s">
        <v>195</v>
      </c>
      <c r="I275" s="125">
        <f t="shared" si="95"/>
        <v>0</v>
      </c>
      <c r="J275" s="125">
        <f t="shared" si="95"/>
        <v>0</v>
      </c>
      <c r="K275" s="125">
        <f t="shared" si="95"/>
        <v>0</v>
      </c>
      <c r="L275" s="125">
        <f t="shared" si="95"/>
        <v>0</v>
      </c>
      <c r="M275" s="125">
        <f t="shared" si="95"/>
        <v>0</v>
      </c>
      <c r="N275" s="125">
        <f t="shared" si="95"/>
        <v>0</v>
      </c>
    </row>
    <row r="276" spans="1:14" s="57" customFormat="1" ht="12" hidden="1">
      <c r="A276" s="87">
        <v>3</v>
      </c>
      <c r="B276" s="87">
        <v>2</v>
      </c>
      <c r="C276" s="87">
        <v>1</v>
      </c>
      <c r="D276" s="87">
        <v>5</v>
      </c>
      <c r="E276" s="87">
        <v>1</v>
      </c>
      <c r="F276" s="94">
        <v>1</v>
      </c>
      <c r="G276" s="94"/>
      <c r="H276" s="89" t="s">
        <v>195</v>
      </c>
      <c r="I276" s="127"/>
      <c r="J276" s="127"/>
      <c r="K276" s="127"/>
      <c r="L276" s="127"/>
      <c r="M276" s="127"/>
      <c r="N276" s="127"/>
    </row>
    <row r="277" spans="1:14" s="57" customFormat="1" ht="15.75" hidden="1" customHeight="1">
      <c r="A277" s="87">
        <v>3</v>
      </c>
      <c r="B277" s="87">
        <v>2</v>
      </c>
      <c r="C277" s="87">
        <v>1</v>
      </c>
      <c r="D277" s="87">
        <v>6</v>
      </c>
      <c r="E277" s="87"/>
      <c r="F277" s="94"/>
      <c r="G277" s="94"/>
      <c r="H277" s="63" t="s">
        <v>48</v>
      </c>
      <c r="I277" s="125">
        <f>I278</f>
        <v>0</v>
      </c>
      <c r="J277" s="125">
        <f t="shared" ref="J277:N278" si="96">J278</f>
        <v>0</v>
      </c>
      <c r="K277" s="125">
        <f t="shared" si="96"/>
        <v>0</v>
      </c>
      <c r="L277" s="125">
        <f t="shared" si="96"/>
        <v>0</v>
      </c>
      <c r="M277" s="125">
        <f t="shared" si="96"/>
        <v>0</v>
      </c>
      <c r="N277" s="125">
        <f t="shared" si="96"/>
        <v>0</v>
      </c>
    </row>
    <row r="278" spans="1:14" s="57" customFormat="1" ht="13.5" hidden="1" customHeight="1">
      <c r="A278" s="87">
        <v>3</v>
      </c>
      <c r="B278" s="87">
        <v>2</v>
      </c>
      <c r="C278" s="87">
        <v>1</v>
      </c>
      <c r="D278" s="87">
        <v>6</v>
      </c>
      <c r="E278" s="87">
        <v>1</v>
      </c>
      <c r="F278" s="94"/>
      <c r="G278" s="94"/>
      <c r="H278" s="63" t="s">
        <v>48</v>
      </c>
      <c r="I278" s="125">
        <f>I279</f>
        <v>0</v>
      </c>
      <c r="J278" s="125">
        <f t="shared" si="96"/>
        <v>0</v>
      </c>
      <c r="K278" s="125">
        <f t="shared" si="96"/>
        <v>0</v>
      </c>
      <c r="L278" s="125">
        <f t="shared" si="96"/>
        <v>0</v>
      </c>
      <c r="M278" s="125">
        <f t="shared" si="96"/>
        <v>0</v>
      </c>
      <c r="N278" s="125">
        <f t="shared" si="96"/>
        <v>0</v>
      </c>
    </row>
    <row r="279" spans="1:14" s="57" customFormat="1" ht="12" hidden="1">
      <c r="A279" s="87">
        <v>3</v>
      </c>
      <c r="B279" s="87">
        <v>2</v>
      </c>
      <c r="C279" s="87">
        <v>1</v>
      </c>
      <c r="D279" s="87">
        <v>6</v>
      </c>
      <c r="E279" s="87">
        <v>1</v>
      </c>
      <c r="F279" s="94">
        <v>1</v>
      </c>
      <c r="G279" s="94"/>
      <c r="H279" s="68" t="s">
        <v>48</v>
      </c>
      <c r="I279" s="127"/>
      <c r="J279" s="127"/>
      <c r="K279" s="127"/>
      <c r="L279" s="127"/>
      <c r="M279" s="127"/>
      <c r="N279" s="127"/>
    </row>
    <row r="280" spans="1:14" s="57" customFormat="1" ht="23.25" hidden="1" customHeight="1">
      <c r="A280" s="87">
        <v>3</v>
      </c>
      <c r="B280" s="87">
        <v>2</v>
      </c>
      <c r="C280" s="87">
        <v>1</v>
      </c>
      <c r="D280" s="87">
        <v>7</v>
      </c>
      <c r="E280" s="87"/>
      <c r="F280" s="94"/>
      <c r="G280" s="94"/>
      <c r="H280" s="89" t="s">
        <v>196</v>
      </c>
      <c r="I280" s="125">
        <f t="shared" ref="I280:N280" si="97">I281</f>
        <v>0</v>
      </c>
      <c r="J280" s="125">
        <f t="shared" si="97"/>
        <v>0</v>
      </c>
      <c r="K280" s="125">
        <f t="shared" si="97"/>
        <v>0</v>
      </c>
      <c r="L280" s="125">
        <f t="shared" si="97"/>
        <v>0</v>
      </c>
      <c r="M280" s="125">
        <f t="shared" si="97"/>
        <v>0</v>
      </c>
      <c r="N280" s="125">
        <f t="shared" si="97"/>
        <v>0</v>
      </c>
    </row>
    <row r="281" spans="1:14" s="57" customFormat="1" ht="24.75" hidden="1" customHeight="1">
      <c r="A281" s="63">
        <v>3</v>
      </c>
      <c r="B281" s="63">
        <v>2</v>
      </c>
      <c r="C281" s="63">
        <v>1</v>
      </c>
      <c r="D281" s="63">
        <v>7</v>
      </c>
      <c r="E281" s="63">
        <v>1</v>
      </c>
      <c r="F281" s="64"/>
      <c r="G281" s="64"/>
      <c r="H281" s="89" t="s">
        <v>196</v>
      </c>
      <c r="I281" s="125">
        <f t="shared" ref="I281:N281" si="98">SUM(I282:I283)</f>
        <v>0</v>
      </c>
      <c r="J281" s="125">
        <f t="shared" si="98"/>
        <v>0</v>
      </c>
      <c r="K281" s="125">
        <f t="shared" si="98"/>
        <v>0</v>
      </c>
      <c r="L281" s="125">
        <f t="shared" si="98"/>
        <v>0</v>
      </c>
      <c r="M281" s="125">
        <f t="shared" si="98"/>
        <v>0</v>
      </c>
      <c r="N281" s="125">
        <f t="shared" si="98"/>
        <v>0</v>
      </c>
    </row>
    <row r="282" spans="1:14" s="57" customFormat="1" ht="21.75" hidden="1" customHeight="1">
      <c r="A282" s="63">
        <v>3</v>
      </c>
      <c r="B282" s="63">
        <v>2</v>
      </c>
      <c r="C282" s="63">
        <v>1</v>
      </c>
      <c r="D282" s="63">
        <v>7</v>
      </c>
      <c r="E282" s="63">
        <v>1</v>
      </c>
      <c r="F282" s="64">
        <v>1</v>
      </c>
      <c r="G282" s="64"/>
      <c r="H282" s="89" t="s">
        <v>197</v>
      </c>
      <c r="I282" s="127"/>
      <c r="J282" s="127"/>
      <c r="K282" s="127"/>
      <c r="L282" s="127"/>
      <c r="M282" s="127"/>
      <c r="N282" s="127"/>
    </row>
    <row r="283" spans="1:14" s="57" customFormat="1" ht="21.75" hidden="1" customHeight="1">
      <c r="A283" s="63">
        <v>3</v>
      </c>
      <c r="B283" s="63">
        <v>2</v>
      </c>
      <c r="C283" s="63">
        <v>1</v>
      </c>
      <c r="D283" s="63">
        <v>7</v>
      </c>
      <c r="E283" s="63">
        <v>1</v>
      </c>
      <c r="F283" s="64">
        <v>2</v>
      </c>
      <c r="G283" s="64"/>
      <c r="H283" s="89" t="s">
        <v>198</v>
      </c>
      <c r="I283" s="127"/>
      <c r="J283" s="127"/>
      <c r="K283" s="127"/>
      <c r="L283" s="127"/>
      <c r="M283" s="127"/>
      <c r="N283" s="127"/>
    </row>
    <row r="284" spans="1:14" s="57" customFormat="1" ht="36" hidden="1">
      <c r="A284" s="86">
        <v>3</v>
      </c>
      <c r="B284" s="86">
        <v>2</v>
      </c>
      <c r="C284" s="86">
        <v>2</v>
      </c>
      <c r="D284" s="97"/>
      <c r="E284" s="97"/>
      <c r="F284" s="98"/>
      <c r="G284" s="98"/>
      <c r="H284" s="95" t="s">
        <v>199</v>
      </c>
      <c r="I284" s="125">
        <f t="shared" ref="I284:N284" si="99">SUM(I285+I294+I298+I302+I306+I309+I312)</f>
        <v>0</v>
      </c>
      <c r="J284" s="125">
        <f t="shared" si="99"/>
        <v>0</v>
      </c>
      <c r="K284" s="125">
        <f t="shared" si="99"/>
        <v>0</v>
      </c>
      <c r="L284" s="125">
        <f t="shared" si="99"/>
        <v>0</v>
      </c>
      <c r="M284" s="125">
        <f t="shared" si="99"/>
        <v>0</v>
      </c>
      <c r="N284" s="125">
        <f t="shared" si="99"/>
        <v>0</v>
      </c>
    </row>
    <row r="285" spans="1:14" s="57" customFormat="1" ht="12" hidden="1">
      <c r="A285" s="87">
        <v>3</v>
      </c>
      <c r="B285" s="87">
        <v>2</v>
      </c>
      <c r="C285" s="87">
        <v>2</v>
      </c>
      <c r="D285" s="87">
        <v>1</v>
      </c>
      <c r="E285" s="87"/>
      <c r="F285" s="94"/>
      <c r="G285" s="94"/>
      <c r="H285" s="89" t="s">
        <v>200</v>
      </c>
      <c r="I285" s="125">
        <f t="shared" ref="I285:N285" si="100">+I286+I288+I291</f>
        <v>0</v>
      </c>
      <c r="J285" s="125">
        <f t="shared" si="100"/>
        <v>0</v>
      </c>
      <c r="K285" s="125">
        <f t="shared" si="100"/>
        <v>0</v>
      </c>
      <c r="L285" s="125">
        <f t="shared" si="100"/>
        <v>0</v>
      </c>
      <c r="M285" s="125">
        <f t="shared" si="100"/>
        <v>0</v>
      </c>
      <c r="N285" s="125">
        <f t="shared" si="100"/>
        <v>0</v>
      </c>
    </row>
    <row r="286" spans="1:14" s="57" customFormat="1" ht="12.75" hidden="1" customHeight="1">
      <c r="A286" s="87">
        <v>3</v>
      </c>
      <c r="B286" s="87">
        <v>2</v>
      </c>
      <c r="C286" s="87">
        <v>2</v>
      </c>
      <c r="D286" s="87">
        <v>1</v>
      </c>
      <c r="E286" s="87">
        <v>1</v>
      </c>
      <c r="F286" s="94"/>
      <c r="G286" s="94"/>
      <c r="H286" s="89" t="s">
        <v>47</v>
      </c>
      <c r="I286" s="125">
        <f t="shared" ref="I286:N286" si="101">SUM(I287:I293)</f>
        <v>0</v>
      </c>
      <c r="J286" s="125">
        <f t="shared" si="101"/>
        <v>0</v>
      </c>
      <c r="K286" s="125">
        <f t="shared" si="101"/>
        <v>0</v>
      </c>
      <c r="L286" s="125">
        <f t="shared" si="101"/>
        <v>0</v>
      </c>
      <c r="M286" s="125">
        <f t="shared" si="101"/>
        <v>0</v>
      </c>
      <c r="N286" s="125">
        <f t="shared" si="101"/>
        <v>0</v>
      </c>
    </row>
    <row r="287" spans="1:14" s="57" customFormat="1" ht="12.75" hidden="1" customHeight="1">
      <c r="A287" s="87">
        <v>3</v>
      </c>
      <c r="B287" s="87">
        <v>2</v>
      </c>
      <c r="C287" s="87">
        <v>2</v>
      </c>
      <c r="D287" s="87">
        <v>1</v>
      </c>
      <c r="E287" s="87">
        <v>1</v>
      </c>
      <c r="F287" s="94">
        <v>1</v>
      </c>
      <c r="G287" s="94"/>
      <c r="H287" s="89" t="s">
        <v>47</v>
      </c>
      <c r="I287" s="127"/>
      <c r="J287" s="127"/>
      <c r="K287" s="127"/>
      <c r="L287" s="127"/>
      <c r="M287" s="127"/>
      <c r="N287" s="127"/>
    </row>
    <row r="288" spans="1:14" s="57" customFormat="1" ht="12" hidden="1">
      <c r="A288" s="87">
        <v>3</v>
      </c>
      <c r="B288" s="87">
        <v>2</v>
      </c>
      <c r="C288" s="87">
        <v>2</v>
      </c>
      <c r="D288" s="87">
        <v>1</v>
      </c>
      <c r="E288" s="87">
        <v>2</v>
      </c>
      <c r="F288" s="94"/>
      <c r="G288" s="94"/>
      <c r="H288" s="89" t="s">
        <v>180</v>
      </c>
      <c r="I288" s="125">
        <f t="shared" ref="I288:N288" si="102">SUM(I289:I290)</f>
        <v>0</v>
      </c>
      <c r="J288" s="125">
        <f t="shared" si="102"/>
        <v>0</v>
      </c>
      <c r="K288" s="125">
        <f t="shared" si="102"/>
        <v>0</v>
      </c>
      <c r="L288" s="125">
        <f t="shared" si="102"/>
        <v>0</v>
      </c>
      <c r="M288" s="125">
        <f t="shared" si="102"/>
        <v>0</v>
      </c>
      <c r="N288" s="125">
        <f t="shared" si="102"/>
        <v>0</v>
      </c>
    </row>
    <row r="289" spans="1:14" s="57" customFormat="1" ht="12.75" hidden="1" customHeight="1">
      <c r="A289" s="87">
        <v>3</v>
      </c>
      <c r="B289" s="87">
        <v>2</v>
      </c>
      <c r="C289" s="87">
        <v>2</v>
      </c>
      <c r="D289" s="87">
        <v>1</v>
      </c>
      <c r="E289" s="87">
        <v>2</v>
      </c>
      <c r="F289" s="94">
        <v>1</v>
      </c>
      <c r="G289" s="94"/>
      <c r="H289" s="89" t="s">
        <v>181</v>
      </c>
      <c r="I289" s="127"/>
      <c r="J289" s="127"/>
      <c r="K289" s="127"/>
      <c r="L289" s="127"/>
      <c r="M289" s="127"/>
      <c r="N289" s="127"/>
    </row>
    <row r="290" spans="1:14" s="57" customFormat="1" ht="12.75" hidden="1" customHeight="1">
      <c r="A290" s="87">
        <v>3</v>
      </c>
      <c r="B290" s="87">
        <v>2</v>
      </c>
      <c r="C290" s="87">
        <v>2</v>
      </c>
      <c r="D290" s="87">
        <v>1</v>
      </c>
      <c r="E290" s="87">
        <v>2</v>
      </c>
      <c r="F290" s="94">
        <v>2</v>
      </c>
      <c r="G290" s="94"/>
      <c r="H290" s="89" t="s">
        <v>182</v>
      </c>
      <c r="I290" s="127"/>
      <c r="J290" s="127"/>
      <c r="K290" s="127"/>
      <c r="L290" s="127"/>
      <c r="M290" s="127"/>
      <c r="N290" s="127"/>
    </row>
    <row r="291" spans="1:14" s="57" customFormat="1" ht="12.75" hidden="1" customHeight="1">
      <c r="A291" s="87">
        <v>3</v>
      </c>
      <c r="B291" s="87">
        <v>2</v>
      </c>
      <c r="C291" s="87">
        <v>2</v>
      </c>
      <c r="D291" s="87">
        <v>1</v>
      </c>
      <c r="E291" s="87">
        <v>3</v>
      </c>
      <c r="F291" s="94"/>
      <c r="G291" s="94"/>
      <c r="H291" s="89" t="s">
        <v>183</v>
      </c>
      <c r="I291" s="125">
        <f t="shared" ref="I291:N291" si="103">SUM(I292:I293)</f>
        <v>0</v>
      </c>
      <c r="J291" s="125">
        <f t="shared" si="103"/>
        <v>0</v>
      </c>
      <c r="K291" s="125">
        <f t="shared" si="103"/>
        <v>0</v>
      </c>
      <c r="L291" s="125">
        <f t="shared" si="103"/>
        <v>0</v>
      </c>
      <c r="M291" s="125">
        <f t="shared" si="103"/>
        <v>0</v>
      </c>
      <c r="N291" s="125">
        <f t="shared" si="103"/>
        <v>0</v>
      </c>
    </row>
    <row r="292" spans="1:14" s="57" customFormat="1" ht="12.75" hidden="1" customHeight="1">
      <c r="A292" s="87">
        <v>3</v>
      </c>
      <c r="B292" s="87">
        <v>2</v>
      </c>
      <c r="C292" s="87">
        <v>2</v>
      </c>
      <c r="D292" s="87">
        <v>1</v>
      </c>
      <c r="E292" s="87">
        <v>3</v>
      </c>
      <c r="F292" s="94">
        <v>1</v>
      </c>
      <c r="G292" s="94"/>
      <c r="H292" s="89" t="s">
        <v>201</v>
      </c>
      <c r="I292" s="127"/>
      <c r="J292" s="127"/>
      <c r="K292" s="127"/>
      <c r="L292" s="127"/>
      <c r="M292" s="127"/>
      <c r="N292" s="127"/>
    </row>
    <row r="293" spans="1:14" s="57" customFormat="1" ht="12.75" hidden="1" customHeight="1">
      <c r="A293" s="87">
        <v>3</v>
      </c>
      <c r="B293" s="87">
        <v>2</v>
      </c>
      <c r="C293" s="87">
        <v>2</v>
      </c>
      <c r="D293" s="87">
        <v>1</v>
      </c>
      <c r="E293" s="87">
        <v>3</v>
      </c>
      <c r="F293" s="94">
        <v>2</v>
      </c>
      <c r="G293" s="94"/>
      <c r="H293" s="89" t="s">
        <v>202</v>
      </c>
      <c r="I293" s="127"/>
      <c r="J293" s="127"/>
      <c r="K293" s="127"/>
      <c r="L293" s="127"/>
      <c r="M293" s="127"/>
      <c r="N293" s="127"/>
    </row>
    <row r="294" spans="1:14" s="57" customFormat="1" ht="24" hidden="1">
      <c r="A294" s="87">
        <v>3</v>
      </c>
      <c r="B294" s="87">
        <v>2</v>
      </c>
      <c r="C294" s="87">
        <v>2</v>
      </c>
      <c r="D294" s="87">
        <v>2</v>
      </c>
      <c r="E294" s="87"/>
      <c r="F294" s="94"/>
      <c r="G294" s="94"/>
      <c r="H294" s="89" t="s">
        <v>203</v>
      </c>
      <c r="I294" s="125">
        <f t="shared" ref="I294:N294" si="104">I295</f>
        <v>0</v>
      </c>
      <c r="J294" s="125">
        <f t="shared" si="104"/>
        <v>0</v>
      </c>
      <c r="K294" s="125">
        <f t="shared" si="104"/>
        <v>0</v>
      </c>
      <c r="L294" s="125">
        <f t="shared" si="104"/>
        <v>0</v>
      </c>
      <c r="M294" s="125">
        <f t="shared" si="104"/>
        <v>0</v>
      </c>
      <c r="N294" s="125">
        <f t="shared" si="104"/>
        <v>0</v>
      </c>
    </row>
    <row r="295" spans="1:14" s="57" customFormat="1" ht="24" hidden="1">
      <c r="A295" s="87">
        <v>3</v>
      </c>
      <c r="B295" s="87">
        <v>2</v>
      </c>
      <c r="C295" s="87">
        <v>2</v>
      </c>
      <c r="D295" s="87">
        <v>2</v>
      </c>
      <c r="E295" s="87">
        <v>1</v>
      </c>
      <c r="F295" s="94"/>
      <c r="G295" s="94"/>
      <c r="H295" s="89" t="s">
        <v>203</v>
      </c>
      <c r="I295" s="125">
        <f t="shared" ref="I295:N295" si="105">SUM(I296:I297)</f>
        <v>0</v>
      </c>
      <c r="J295" s="125">
        <f t="shared" si="105"/>
        <v>0</v>
      </c>
      <c r="K295" s="125">
        <f t="shared" si="105"/>
        <v>0</v>
      </c>
      <c r="L295" s="125">
        <f t="shared" si="105"/>
        <v>0</v>
      </c>
      <c r="M295" s="125">
        <f t="shared" si="105"/>
        <v>0</v>
      </c>
      <c r="N295" s="125">
        <f t="shared" si="105"/>
        <v>0</v>
      </c>
    </row>
    <row r="296" spans="1:14" s="57" customFormat="1" ht="24" hidden="1">
      <c r="A296" s="87">
        <v>3</v>
      </c>
      <c r="B296" s="87">
        <v>2</v>
      </c>
      <c r="C296" s="87">
        <v>2</v>
      </c>
      <c r="D296" s="87">
        <v>2</v>
      </c>
      <c r="E296" s="87">
        <v>1</v>
      </c>
      <c r="F296" s="94">
        <v>1</v>
      </c>
      <c r="G296" s="94"/>
      <c r="H296" s="89" t="s">
        <v>204</v>
      </c>
      <c r="I296" s="127"/>
      <c r="J296" s="127"/>
      <c r="K296" s="127"/>
      <c r="L296" s="127"/>
      <c r="M296" s="127"/>
      <c r="N296" s="127"/>
    </row>
    <row r="297" spans="1:14" s="57" customFormat="1" ht="24" hidden="1" customHeight="1">
      <c r="A297" s="87">
        <v>3</v>
      </c>
      <c r="B297" s="87">
        <v>2</v>
      </c>
      <c r="C297" s="87">
        <v>2</v>
      </c>
      <c r="D297" s="87">
        <v>2</v>
      </c>
      <c r="E297" s="87">
        <v>1</v>
      </c>
      <c r="F297" s="94">
        <v>2</v>
      </c>
      <c r="G297" s="94"/>
      <c r="H297" s="89" t="s">
        <v>205</v>
      </c>
      <c r="I297" s="127"/>
      <c r="J297" s="127"/>
      <c r="K297" s="127"/>
      <c r="L297" s="127"/>
      <c r="M297" s="127"/>
      <c r="N297" s="127"/>
    </row>
    <row r="298" spans="1:14" s="57" customFormat="1" ht="22.5" hidden="1" customHeight="1">
      <c r="A298" s="87">
        <v>3</v>
      </c>
      <c r="B298" s="87">
        <v>2</v>
      </c>
      <c r="C298" s="87">
        <v>2</v>
      </c>
      <c r="D298" s="87">
        <v>3</v>
      </c>
      <c r="E298" s="87"/>
      <c r="F298" s="94"/>
      <c r="G298" s="94"/>
      <c r="H298" s="89" t="s">
        <v>208</v>
      </c>
      <c r="I298" s="125">
        <f t="shared" ref="I298:N298" si="106">I299</f>
        <v>0</v>
      </c>
      <c r="J298" s="125">
        <f t="shared" si="106"/>
        <v>0</v>
      </c>
      <c r="K298" s="125">
        <f t="shared" si="106"/>
        <v>0</v>
      </c>
      <c r="L298" s="125">
        <f t="shared" si="106"/>
        <v>0</v>
      </c>
      <c r="M298" s="125">
        <f t="shared" si="106"/>
        <v>0</v>
      </c>
      <c r="N298" s="125">
        <f t="shared" si="106"/>
        <v>0</v>
      </c>
    </row>
    <row r="299" spans="1:14" s="57" customFormat="1" ht="22.5" hidden="1" customHeight="1">
      <c r="A299" s="87">
        <v>3</v>
      </c>
      <c r="B299" s="87">
        <v>2</v>
      </c>
      <c r="C299" s="87">
        <v>2</v>
      </c>
      <c r="D299" s="87">
        <v>3</v>
      </c>
      <c r="E299" s="87">
        <v>1</v>
      </c>
      <c r="F299" s="94"/>
      <c r="G299" s="94"/>
      <c r="H299" s="89" t="s">
        <v>208</v>
      </c>
      <c r="I299" s="125">
        <f t="shared" ref="I299:N299" si="107">SUM(I300:I301)</f>
        <v>0</v>
      </c>
      <c r="J299" s="125">
        <f t="shared" si="107"/>
        <v>0</v>
      </c>
      <c r="K299" s="125">
        <f t="shared" si="107"/>
        <v>0</v>
      </c>
      <c r="L299" s="125">
        <f t="shared" si="107"/>
        <v>0</v>
      </c>
      <c r="M299" s="125">
        <f t="shared" si="107"/>
        <v>0</v>
      </c>
      <c r="N299" s="125">
        <f t="shared" si="107"/>
        <v>0</v>
      </c>
    </row>
    <row r="300" spans="1:14" s="57" customFormat="1" ht="27" hidden="1" customHeight="1">
      <c r="A300" s="87">
        <v>3</v>
      </c>
      <c r="B300" s="87">
        <v>2</v>
      </c>
      <c r="C300" s="87">
        <v>2</v>
      </c>
      <c r="D300" s="87">
        <v>3</v>
      </c>
      <c r="E300" s="87">
        <v>1</v>
      </c>
      <c r="F300" s="94">
        <v>1</v>
      </c>
      <c r="G300" s="94"/>
      <c r="H300" s="89" t="s">
        <v>206</v>
      </c>
      <c r="I300" s="130"/>
      <c r="J300" s="127"/>
      <c r="K300" s="127"/>
      <c r="L300" s="127"/>
      <c r="M300" s="127"/>
      <c r="N300" s="127"/>
    </row>
    <row r="301" spans="1:14" s="57" customFormat="1" ht="26.25" hidden="1" customHeight="1">
      <c r="A301" s="87">
        <v>3</v>
      </c>
      <c r="B301" s="87">
        <v>2</v>
      </c>
      <c r="C301" s="87">
        <v>2</v>
      </c>
      <c r="D301" s="87">
        <v>3</v>
      </c>
      <c r="E301" s="87">
        <v>1</v>
      </c>
      <c r="F301" s="94">
        <v>2</v>
      </c>
      <c r="G301" s="94"/>
      <c r="H301" s="89" t="s">
        <v>207</v>
      </c>
      <c r="I301" s="130"/>
      <c r="J301" s="127"/>
      <c r="K301" s="127"/>
      <c r="L301" s="127"/>
      <c r="M301" s="127"/>
      <c r="N301" s="127"/>
    </row>
    <row r="302" spans="1:14" s="57" customFormat="1" ht="22.5" hidden="1" customHeight="1">
      <c r="A302" s="87">
        <v>3</v>
      </c>
      <c r="B302" s="87">
        <v>2</v>
      </c>
      <c r="C302" s="87">
        <v>2</v>
      </c>
      <c r="D302" s="87">
        <v>4</v>
      </c>
      <c r="E302" s="87"/>
      <c r="F302" s="94"/>
      <c r="G302" s="94"/>
      <c r="H302" s="89" t="s">
        <v>209</v>
      </c>
      <c r="I302" s="125">
        <f t="shared" ref="I302:N302" si="108">I303</f>
        <v>0</v>
      </c>
      <c r="J302" s="125">
        <f t="shared" si="108"/>
        <v>0</v>
      </c>
      <c r="K302" s="125">
        <f t="shared" si="108"/>
        <v>0</v>
      </c>
      <c r="L302" s="125">
        <f t="shared" si="108"/>
        <v>0</v>
      </c>
      <c r="M302" s="125">
        <f t="shared" si="108"/>
        <v>0</v>
      </c>
      <c r="N302" s="125">
        <f t="shared" si="108"/>
        <v>0</v>
      </c>
    </row>
    <row r="303" spans="1:14" s="57" customFormat="1" ht="24" hidden="1" customHeight="1">
      <c r="A303" s="87">
        <v>3</v>
      </c>
      <c r="B303" s="87">
        <v>2</v>
      </c>
      <c r="C303" s="87">
        <v>2</v>
      </c>
      <c r="D303" s="87">
        <v>4</v>
      </c>
      <c r="E303" s="87">
        <v>1</v>
      </c>
      <c r="F303" s="94"/>
      <c r="G303" s="94"/>
      <c r="H303" s="89" t="s">
        <v>209</v>
      </c>
      <c r="I303" s="125">
        <f t="shared" ref="I303:N303" si="109">SUM(I304:I305)</f>
        <v>0</v>
      </c>
      <c r="J303" s="125">
        <f t="shared" si="109"/>
        <v>0</v>
      </c>
      <c r="K303" s="125">
        <f t="shared" si="109"/>
        <v>0</v>
      </c>
      <c r="L303" s="125">
        <f t="shared" si="109"/>
        <v>0</v>
      </c>
      <c r="M303" s="125">
        <f t="shared" si="109"/>
        <v>0</v>
      </c>
      <c r="N303" s="125">
        <f t="shared" si="109"/>
        <v>0</v>
      </c>
    </row>
    <row r="304" spans="1:14" s="57" customFormat="1" ht="24" hidden="1">
      <c r="A304" s="87">
        <v>3</v>
      </c>
      <c r="B304" s="87">
        <v>2</v>
      </c>
      <c r="C304" s="87">
        <v>2</v>
      </c>
      <c r="D304" s="87">
        <v>4</v>
      </c>
      <c r="E304" s="87">
        <v>1</v>
      </c>
      <c r="F304" s="94">
        <v>1</v>
      </c>
      <c r="G304" s="94"/>
      <c r="H304" s="89" t="s">
        <v>210</v>
      </c>
      <c r="I304" s="127"/>
      <c r="J304" s="127"/>
      <c r="K304" s="127"/>
      <c r="L304" s="127"/>
      <c r="M304" s="127"/>
      <c r="N304" s="127"/>
    </row>
    <row r="305" spans="1:14" s="57" customFormat="1" ht="23.25" hidden="1" customHeight="1">
      <c r="A305" s="87">
        <v>3</v>
      </c>
      <c r="B305" s="87">
        <v>2</v>
      </c>
      <c r="C305" s="87">
        <v>2</v>
      </c>
      <c r="D305" s="87">
        <v>4</v>
      </c>
      <c r="E305" s="87">
        <v>1</v>
      </c>
      <c r="F305" s="94">
        <v>2</v>
      </c>
      <c r="G305" s="94"/>
      <c r="H305" s="89" t="s">
        <v>211</v>
      </c>
      <c r="I305" s="127"/>
      <c r="J305" s="127"/>
      <c r="K305" s="127"/>
      <c r="L305" s="127"/>
      <c r="M305" s="127"/>
      <c r="N305" s="127"/>
    </row>
    <row r="306" spans="1:14" s="57" customFormat="1" ht="15.75" hidden="1" customHeight="1">
      <c r="A306" s="87">
        <v>3</v>
      </c>
      <c r="B306" s="87">
        <v>2</v>
      </c>
      <c r="C306" s="87">
        <v>2</v>
      </c>
      <c r="D306" s="87">
        <v>5</v>
      </c>
      <c r="E306" s="87"/>
      <c r="F306" s="94"/>
      <c r="G306" s="94"/>
      <c r="H306" s="89" t="s">
        <v>212</v>
      </c>
      <c r="I306" s="125">
        <f>I307</f>
        <v>0</v>
      </c>
      <c r="J306" s="125">
        <f t="shared" ref="J306:N307" si="110">J307</f>
        <v>0</v>
      </c>
      <c r="K306" s="125">
        <f t="shared" si="110"/>
        <v>0</v>
      </c>
      <c r="L306" s="125">
        <f t="shared" si="110"/>
        <v>0</v>
      </c>
      <c r="M306" s="125">
        <f t="shared" si="110"/>
        <v>0</v>
      </c>
      <c r="N306" s="125">
        <f t="shared" si="110"/>
        <v>0</v>
      </c>
    </row>
    <row r="307" spans="1:14" s="57" customFormat="1" ht="15" hidden="1" customHeight="1">
      <c r="A307" s="87">
        <v>3</v>
      </c>
      <c r="B307" s="87">
        <v>2</v>
      </c>
      <c r="C307" s="87">
        <v>2</v>
      </c>
      <c r="D307" s="87">
        <v>5</v>
      </c>
      <c r="E307" s="87">
        <v>1</v>
      </c>
      <c r="F307" s="94"/>
      <c r="G307" s="94"/>
      <c r="H307" s="89" t="s">
        <v>212</v>
      </c>
      <c r="I307" s="125">
        <f>I308</f>
        <v>0</v>
      </c>
      <c r="J307" s="125">
        <f t="shared" si="110"/>
        <v>0</v>
      </c>
      <c r="K307" s="125">
        <f t="shared" si="110"/>
        <v>0</v>
      </c>
      <c r="L307" s="125">
        <f t="shared" si="110"/>
        <v>0</v>
      </c>
      <c r="M307" s="125">
        <f t="shared" si="110"/>
        <v>0</v>
      </c>
      <c r="N307" s="125">
        <f t="shared" si="110"/>
        <v>0</v>
      </c>
    </row>
    <row r="308" spans="1:14" s="57" customFormat="1" ht="15" hidden="1" customHeight="1">
      <c r="A308" s="87">
        <v>3</v>
      </c>
      <c r="B308" s="87">
        <v>2</v>
      </c>
      <c r="C308" s="87">
        <v>2</v>
      </c>
      <c r="D308" s="87">
        <v>5</v>
      </c>
      <c r="E308" s="87">
        <v>1</v>
      </c>
      <c r="F308" s="94">
        <v>1</v>
      </c>
      <c r="G308" s="94"/>
      <c r="H308" s="89" t="s">
        <v>212</v>
      </c>
      <c r="I308" s="127"/>
      <c r="J308" s="127"/>
      <c r="K308" s="127"/>
      <c r="L308" s="127"/>
      <c r="M308" s="127"/>
      <c r="N308" s="127"/>
    </row>
    <row r="309" spans="1:14" s="57" customFormat="1" ht="15" hidden="1" customHeight="1">
      <c r="A309" s="87">
        <v>3</v>
      </c>
      <c r="B309" s="87">
        <v>2</v>
      </c>
      <c r="C309" s="87">
        <v>2</v>
      </c>
      <c r="D309" s="87">
        <v>6</v>
      </c>
      <c r="E309" s="87"/>
      <c r="F309" s="94"/>
      <c r="G309" s="94"/>
      <c r="H309" s="63" t="s">
        <v>48</v>
      </c>
      <c r="I309" s="125">
        <f>I310</f>
        <v>0</v>
      </c>
      <c r="J309" s="125">
        <f t="shared" ref="J309:N310" si="111">J310</f>
        <v>0</v>
      </c>
      <c r="K309" s="125">
        <f t="shared" si="111"/>
        <v>0</v>
      </c>
      <c r="L309" s="125">
        <f t="shared" si="111"/>
        <v>0</v>
      </c>
      <c r="M309" s="125">
        <f t="shared" si="111"/>
        <v>0</v>
      </c>
      <c r="N309" s="125">
        <f t="shared" si="111"/>
        <v>0</v>
      </c>
    </row>
    <row r="310" spans="1:14" s="57" customFormat="1" ht="15" hidden="1" customHeight="1">
      <c r="A310" s="63">
        <v>3</v>
      </c>
      <c r="B310" s="63">
        <v>2</v>
      </c>
      <c r="C310" s="63">
        <v>2</v>
      </c>
      <c r="D310" s="63">
        <v>6</v>
      </c>
      <c r="E310" s="63">
        <v>1</v>
      </c>
      <c r="F310" s="64"/>
      <c r="G310" s="64"/>
      <c r="H310" s="63" t="s">
        <v>48</v>
      </c>
      <c r="I310" s="125">
        <f>I311</f>
        <v>0</v>
      </c>
      <c r="J310" s="125">
        <f t="shared" si="111"/>
        <v>0</v>
      </c>
      <c r="K310" s="125">
        <f t="shared" si="111"/>
        <v>0</v>
      </c>
      <c r="L310" s="125">
        <f t="shared" si="111"/>
        <v>0</v>
      </c>
      <c r="M310" s="125">
        <f t="shared" si="111"/>
        <v>0</v>
      </c>
      <c r="N310" s="125">
        <f t="shared" si="111"/>
        <v>0</v>
      </c>
    </row>
    <row r="311" spans="1:14" s="57" customFormat="1" ht="15.75" hidden="1" customHeight="1">
      <c r="A311" s="63">
        <v>3</v>
      </c>
      <c r="B311" s="63">
        <v>2</v>
      </c>
      <c r="C311" s="63">
        <v>2</v>
      </c>
      <c r="D311" s="63">
        <v>6</v>
      </c>
      <c r="E311" s="63">
        <v>1</v>
      </c>
      <c r="F311" s="64">
        <v>1</v>
      </c>
      <c r="G311" s="64"/>
      <c r="H311" s="63" t="s">
        <v>48</v>
      </c>
      <c r="I311" s="127"/>
      <c r="J311" s="127"/>
      <c r="K311" s="127"/>
      <c r="L311" s="127"/>
      <c r="M311" s="127"/>
      <c r="N311" s="127"/>
    </row>
    <row r="312" spans="1:14" s="57" customFormat="1" ht="24.75" hidden="1" customHeight="1">
      <c r="A312" s="87">
        <v>3</v>
      </c>
      <c r="B312" s="87">
        <v>2</v>
      </c>
      <c r="C312" s="87">
        <v>2</v>
      </c>
      <c r="D312" s="87">
        <v>7</v>
      </c>
      <c r="E312" s="87"/>
      <c r="F312" s="64"/>
      <c r="G312" s="64"/>
      <c r="H312" s="89" t="s">
        <v>196</v>
      </c>
      <c r="I312" s="125">
        <f t="shared" ref="I312:N312" si="112">I313</f>
        <v>0</v>
      </c>
      <c r="J312" s="125">
        <f t="shared" si="112"/>
        <v>0</v>
      </c>
      <c r="K312" s="125">
        <f t="shared" si="112"/>
        <v>0</v>
      </c>
      <c r="L312" s="125">
        <f t="shared" si="112"/>
        <v>0</v>
      </c>
      <c r="M312" s="125">
        <f t="shared" si="112"/>
        <v>0</v>
      </c>
      <c r="N312" s="125">
        <f t="shared" si="112"/>
        <v>0</v>
      </c>
    </row>
    <row r="313" spans="1:14" s="57" customFormat="1" ht="24" hidden="1" customHeight="1">
      <c r="A313" s="63">
        <v>3</v>
      </c>
      <c r="B313" s="63">
        <v>2</v>
      </c>
      <c r="C313" s="63">
        <v>2</v>
      </c>
      <c r="D313" s="63">
        <v>7</v>
      </c>
      <c r="E313" s="63">
        <v>1</v>
      </c>
      <c r="F313" s="64"/>
      <c r="G313" s="64"/>
      <c r="H313" s="89" t="s">
        <v>196</v>
      </c>
      <c r="I313" s="125">
        <f t="shared" ref="I313:N313" si="113">SUM(I314:I315)</f>
        <v>0</v>
      </c>
      <c r="J313" s="125">
        <f t="shared" si="113"/>
        <v>0</v>
      </c>
      <c r="K313" s="125">
        <f t="shared" si="113"/>
        <v>0</v>
      </c>
      <c r="L313" s="125">
        <f t="shared" si="113"/>
        <v>0</v>
      </c>
      <c r="M313" s="125">
        <f t="shared" si="113"/>
        <v>0</v>
      </c>
      <c r="N313" s="125">
        <f t="shared" si="113"/>
        <v>0</v>
      </c>
    </row>
    <row r="314" spans="1:14" s="57" customFormat="1" ht="23.25" hidden="1" customHeight="1">
      <c r="A314" s="63">
        <v>3</v>
      </c>
      <c r="B314" s="63">
        <v>2</v>
      </c>
      <c r="C314" s="63">
        <v>2</v>
      </c>
      <c r="D314" s="63">
        <v>7</v>
      </c>
      <c r="E314" s="63">
        <v>1</v>
      </c>
      <c r="F314" s="64">
        <v>1</v>
      </c>
      <c r="G314" s="64"/>
      <c r="H314" s="89" t="s">
        <v>197</v>
      </c>
      <c r="I314" s="127"/>
      <c r="J314" s="127"/>
      <c r="K314" s="127"/>
      <c r="L314" s="127"/>
      <c r="M314" s="127"/>
      <c r="N314" s="127"/>
    </row>
    <row r="315" spans="1:14" s="57" customFormat="1" ht="23.25" hidden="1" customHeight="1">
      <c r="A315" s="63">
        <v>3</v>
      </c>
      <c r="B315" s="63">
        <v>2</v>
      </c>
      <c r="C315" s="63">
        <v>2</v>
      </c>
      <c r="D315" s="63">
        <v>7</v>
      </c>
      <c r="E315" s="63">
        <v>1</v>
      </c>
      <c r="F315" s="64">
        <v>2</v>
      </c>
      <c r="G315" s="64"/>
      <c r="H315" s="89" t="s">
        <v>198</v>
      </c>
      <c r="I315" s="127"/>
      <c r="J315" s="127"/>
      <c r="K315" s="127"/>
      <c r="L315" s="127"/>
      <c r="M315" s="127"/>
      <c r="N315" s="127"/>
    </row>
    <row r="316" spans="1:14" s="57" customFormat="1" ht="38.25" hidden="1" customHeight="1">
      <c r="A316" s="62">
        <v>3</v>
      </c>
      <c r="B316" s="62">
        <v>3</v>
      </c>
      <c r="C316" s="62"/>
      <c r="D316" s="62"/>
      <c r="E316" s="62"/>
      <c r="F316" s="75"/>
      <c r="G316" s="75"/>
      <c r="H316" s="99" t="s">
        <v>213</v>
      </c>
      <c r="I316" s="124">
        <f t="shared" ref="I316:N316" si="114">SUM(I317+I349)</f>
        <v>0</v>
      </c>
      <c r="J316" s="124">
        <f t="shared" si="114"/>
        <v>0</v>
      </c>
      <c r="K316" s="124">
        <f t="shared" si="114"/>
        <v>0</v>
      </c>
      <c r="L316" s="124">
        <f t="shared" si="114"/>
        <v>0</v>
      </c>
      <c r="M316" s="124">
        <f t="shared" si="114"/>
        <v>0</v>
      </c>
      <c r="N316" s="124">
        <f t="shared" si="114"/>
        <v>0</v>
      </c>
    </row>
    <row r="317" spans="1:14" s="57" customFormat="1" ht="36.75" hidden="1" customHeight="1">
      <c r="A317" s="87">
        <v>3</v>
      </c>
      <c r="B317" s="87">
        <v>3</v>
      </c>
      <c r="C317" s="87">
        <v>1</v>
      </c>
      <c r="D317" s="87"/>
      <c r="E317" s="87"/>
      <c r="F317" s="94"/>
      <c r="G317" s="64"/>
      <c r="H317" s="95" t="s">
        <v>214</v>
      </c>
      <c r="I317" s="125">
        <f t="shared" ref="I317:N317" si="115">SUM(I318+I327+I331+I335+I339+I342+I345)</f>
        <v>0</v>
      </c>
      <c r="J317" s="125">
        <f t="shared" si="115"/>
        <v>0</v>
      </c>
      <c r="K317" s="125">
        <f t="shared" si="115"/>
        <v>0</v>
      </c>
      <c r="L317" s="125">
        <f t="shared" si="115"/>
        <v>0</v>
      </c>
      <c r="M317" s="125">
        <f t="shared" si="115"/>
        <v>0</v>
      </c>
      <c r="N317" s="125">
        <f t="shared" si="115"/>
        <v>0</v>
      </c>
    </row>
    <row r="318" spans="1:14" s="57" customFormat="1" ht="16.5" hidden="1" customHeight="1">
      <c r="A318" s="87">
        <v>3</v>
      </c>
      <c r="B318" s="87">
        <v>3</v>
      </c>
      <c r="C318" s="87">
        <v>1</v>
      </c>
      <c r="D318" s="87">
        <v>1</v>
      </c>
      <c r="E318" s="87"/>
      <c r="F318" s="94"/>
      <c r="G318" s="64"/>
      <c r="H318" s="63" t="s">
        <v>200</v>
      </c>
      <c r="I318" s="125">
        <f>+I319+I321+I324</f>
        <v>0</v>
      </c>
      <c r="J318" s="125">
        <f t="shared" ref="J318:N319" si="116">J319</f>
        <v>0</v>
      </c>
      <c r="K318" s="125">
        <f t="shared" si="116"/>
        <v>0</v>
      </c>
      <c r="L318" s="125">
        <f t="shared" si="116"/>
        <v>0</v>
      </c>
      <c r="M318" s="125">
        <f t="shared" si="116"/>
        <v>0</v>
      </c>
      <c r="N318" s="125">
        <f t="shared" si="116"/>
        <v>0</v>
      </c>
    </row>
    <row r="319" spans="1:14" s="57" customFormat="1" ht="14.25" hidden="1" customHeight="1">
      <c r="A319" s="87">
        <v>3</v>
      </c>
      <c r="B319" s="87">
        <v>3</v>
      </c>
      <c r="C319" s="87">
        <v>1</v>
      </c>
      <c r="D319" s="87">
        <v>1</v>
      </c>
      <c r="E319" s="87">
        <v>1</v>
      </c>
      <c r="F319" s="94"/>
      <c r="G319" s="64"/>
      <c r="H319" s="63" t="s">
        <v>47</v>
      </c>
      <c r="I319" s="125">
        <f>I320</f>
        <v>0</v>
      </c>
      <c r="J319" s="125">
        <f t="shared" si="116"/>
        <v>0</v>
      </c>
      <c r="K319" s="125">
        <f t="shared" si="116"/>
        <v>0</v>
      </c>
      <c r="L319" s="125">
        <f t="shared" si="116"/>
        <v>0</v>
      </c>
      <c r="M319" s="125">
        <f t="shared" si="116"/>
        <v>0</v>
      </c>
      <c r="N319" s="125">
        <f t="shared" si="116"/>
        <v>0</v>
      </c>
    </row>
    <row r="320" spans="1:14" s="57" customFormat="1" ht="14.25" hidden="1" customHeight="1">
      <c r="A320" s="87">
        <v>3</v>
      </c>
      <c r="B320" s="87">
        <v>3</v>
      </c>
      <c r="C320" s="87">
        <v>1</v>
      </c>
      <c r="D320" s="87">
        <v>1</v>
      </c>
      <c r="E320" s="87">
        <v>1</v>
      </c>
      <c r="F320" s="94">
        <v>1</v>
      </c>
      <c r="G320" s="64"/>
      <c r="H320" s="63" t="s">
        <v>47</v>
      </c>
      <c r="I320" s="127"/>
      <c r="J320" s="127"/>
      <c r="K320" s="127"/>
      <c r="L320" s="127"/>
      <c r="M320" s="127"/>
      <c r="N320" s="127"/>
    </row>
    <row r="321" spans="1:14" s="57" customFormat="1" ht="14.25" hidden="1" customHeight="1">
      <c r="A321" s="87">
        <v>3</v>
      </c>
      <c r="B321" s="87">
        <v>3</v>
      </c>
      <c r="C321" s="87">
        <v>1</v>
      </c>
      <c r="D321" s="87">
        <v>1</v>
      </c>
      <c r="E321" s="87">
        <v>2</v>
      </c>
      <c r="F321" s="94"/>
      <c r="G321" s="64"/>
      <c r="H321" s="89" t="s">
        <v>215</v>
      </c>
      <c r="I321" s="125">
        <f t="shared" ref="I321:N321" si="117">SUM(I322:I323)</f>
        <v>0</v>
      </c>
      <c r="J321" s="125">
        <f t="shared" si="117"/>
        <v>0</v>
      </c>
      <c r="K321" s="125">
        <f t="shared" si="117"/>
        <v>0</v>
      </c>
      <c r="L321" s="125">
        <f t="shared" si="117"/>
        <v>0</v>
      </c>
      <c r="M321" s="125">
        <f t="shared" si="117"/>
        <v>0</v>
      </c>
      <c r="N321" s="125">
        <f t="shared" si="117"/>
        <v>0</v>
      </c>
    </row>
    <row r="322" spans="1:14" s="57" customFormat="1" ht="14.25" hidden="1" customHeight="1">
      <c r="A322" s="87">
        <v>3</v>
      </c>
      <c r="B322" s="87">
        <v>3</v>
      </c>
      <c r="C322" s="87">
        <v>1</v>
      </c>
      <c r="D322" s="87">
        <v>1</v>
      </c>
      <c r="E322" s="87">
        <v>2</v>
      </c>
      <c r="F322" s="94">
        <v>1</v>
      </c>
      <c r="G322" s="64"/>
      <c r="H322" s="89" t="s">
        <v>181</v>
      </c>
      <c r="I322" s="127"/>
      <c r="J322" s="127"/>
      <c r="K322" s="127"/>
      <c r="L322" s="127"/>
      <c r="M322" s="127"/>
      <c r="N322" s="127"/>
    </row>
    <row r="323" spans="1:14" s="57" customFormat="1" ht="14.25" hidden="1" customHeight="1">
      <c r="A323" s="87">
        <v>3</v>
      </c>
      <c r="B323" s="87">
        <v>3</v>
      </c>
      <c r="C323" s="87">
        <v>1</v>
      </c>
      <c r="D323" s="87">
        <v>1</v>
      </c>
      <c r="E323" s="87">
        <v>2</v>
      </c>
      <c r="F323" s="94">
        <v>2</v>
      </c>
      <c r="G323" s="64"/>
      <c r="H323" s="89" t="s">
        <v>182</v>
      </c>
      <c r="I323" s="127"/>
      <c r="J323" s="127"/>
      <c r="K323" s="127"/>
      <c r="L323" s="127"/>
      <c r="M323" s="127"/>
      <c r="N323" s="127"/>
    </row>
    <row r="324" spans="1:14" s="57" customFormat="1" ht="14.25" hidden="1" customHeight="1">
      <c r="A324" s="87">
        <v>3</v>
      </c>
      <c r="B324" s="87">
        <v>3</v>
      </c>
      <c r="C324" s="87">
        <v>1</v>
      </c>
      <c r="D324" s="87">
        <v>1</v>
      </c>
      <c r="E324" s="87">
        <v>3</v>
      </c>
      <c r="F324" s="94"/>
      <c r="G324" s="64"/>
      <c r="H324" s="89" t="s">
        <v>183</v>
      </c>
      <c r="I324" s="125">
        <f t="shared" ref="I324:N324" si="118">SUM(I325:I326)</f>
        <v>0</v>
      </c>
      <c r="J324" s="125">
        <f t="shared" si="118"/>
        <v>0</v>
      </c>
      <c r="K324" s="125">
        <f t="shared" si="118"/>
        <v>0</v>
      </c>
      <c r="L324" s="125">
        <f t="shared" si="118"/>
        <v>0</v>
      </c>
      <c r="M324" s="125">
        <f t="shared" si="118"/>
        <v>0</v>
      </c>
      <c r="N324" s="125">
        <f t="shared" si="118"/>
        <v>0</v>
      </c>
    </row>
    <row r="325" spans="1:14" s="57" customFormat="1" ht="14.25" hidden="1" customHeight="1">
      <c r="A325" s="87">
        <v>3</v>
      </c>
      <c r="B325" s="87">
        <v>3</v>
      </c>
      <c r="C325" s="87">
        <v>1</v>
      </c>
      <c r="D325" s="87">
        <v>1</v>
      </c>
      <c r="E325" s="87">
        <v>3</v>
      </c>
      <c r="F325" s="94">
        <v>1</v>
      </c>
      <c r="G325" s="64"/>
      <c r="H325" s="89" t="s">
        <v>184</v>
      </c>
      <c r="I325" s="127"/>
      <c r="J325" s="127"/>
      <c r="K325" s="127"/>
      <c r="L325" s="127"/>
      <c r="M325" s="127"/>
      <c r="N325" s="127"/>
    </row>
    <row r="326" spans="1:14" s="57" customFormat="1" ht="14.25" hidden="1" customHeight="1">
      <c r="A326" s="87">
        <v>3</v>
      </c>
      <c r="B326" s="87">
        <v>3</v>
      </c>
      <c r="C326" s="87">
        <v>1</v>
      </c>
      <c r="D326" s="87">
        <v>1</v>
      </c>
      <c r="E326" s="87">
        <v>3</v>
      </c>
      <c r="F326" s="94">
        <v>2</v>
      </c>
      <c r="G326" s="64"/>
      <c r="H326" s="89" t="s">
        <v>202</v>
      </c>
      <c r="I326" s="127"/>
      <c r="J326" s="127"/>
      <c r="K326" s="127"/>
      <c r="L326" s="127"/>
      <c r="M326" s="127"/>
      <c r="N326" s="127"/>
    </row>
    <row r="327" spans="1:14" s="57" customFormat="1" ht="16.5" hidden="1" customHeight="1">
      <c r="A327" s="87">
        <v>3</v>
      </c>
      <c r="B327" s="87">
        <v>3</v>
      </c>
      <c r="C327" s="87">
        <v>1</v>
      </c>
      <c r="D327" s="87">
        <v>2</v>
      </c>
      <c r="E327" s="87"/>
      <c r="F327" s="94"/>
      <c r="G327" s="64"/>
      <c r="H327" s="63" t="s">
        <v>216</v>
      </c>
      <c r="I327" s="125">
        <f t="shared" ref="I327:N327" si="119">I328</f>
        <v>0</v>
      </c>
      <c r="J327" s="125">
        <f t="shared" si="119"/>
        <v>0</v>
      </c>
      <c r="K327" s="125">
        <f t="shared" si="119"/>
        <v>0</v>
      </c>
      <c r="L327" s="125">
        <f t="shared" si="119"/>
        <v>0</v>
      </c>
      <c r="M327" s="125">
        <f t="shared" si="119"/>
        <v>0</v>
      </c>
      <c r="N327" s="125">
        <f t="shared" si="119"/>
        <v>0</v>
      </c>
    </row>
    <row r="328" spans="1:14" s="57" customFormat="1" ht="15.75" hidden="1" customHeight="1">
      <c r="A328" s="87">
        <v>3</v>
      </c>
      <c r="B328" s="87">
        <v>3</v>
      </c>
      <c r="C328" s="87">
        <v>1</v>
      </c>
      <c r="D328" s="87">
        <v>2</v>
      </c>
      <c r="E328" s="87">
        <v>1</v>
      </c>
      <c r="F328" s="94"/>
      <c r="G328" s="64"/>
      <c r="H328" s="63" t="s">
        <v>216</v>
      </c>
      <c r="I328" s="125">
        <f t="shared" ref="I328:N328" si="120">SUM(I329:I330)</f>
        <v>0</v>
      </c>
      <c r="J328" s="125">
        <f t="shared" si="120"/>
        <v>0</v>
      </c>
      <c r="K328" s="125">
        <f t="shared" si="120"/>
        <v>0</v>
      </c>
      <c r="L328" s="125">
        <f t="shared" si="120"/>
        <v>0</v>
      </c>
      <c r="M328" s="125">
        <f t="shared" si="120"/>
        <v>0</v>
      </c>
      <c r="N328" s="125">
        <f t="shared" si="120"/>
        <v>0</v>
      </c>
    </row>
    <row r="329" spans="1:14" s="57" customFormat="1" ht="24" hidden="1" customHeight="1">
      <c r="A329" s="63">
        <v>3</v>
      </c>
      <c r="B329" s="63">
        <v>3</v>
      </c>
      <c r="C329" s="63">
        <v>1</v>
      </c>
      <c r="D329" s="63">
        <v>2</v>
      </c>
      <c r="E329" s="63">
        <v>1</v>
      </c>
      <c r="F329" s="64">
        <v>1</v>
      </c>
      <c r="G329" s="64"/>
      <c r="H329" s="89" t="s">
        <v>217</v>
      </c>
      <c r="I329" s="127"/>
      <c r="J329" s="127"/>
      <c r="K329" s="127"/>
      <c r="L329" s="127"/>
      <c r="M329" s="127"/>
      <c r="N329" s="127"/>
    </row>
    <row r="330" spans="1:14" s="57" customFormat="1" ht="24" hidden="1" customHeight="1">
      <c r="A330" s="63">
        <v>3</v>
      </c>
      <c r="B330" s="63">
        <v>3</v>
      </c>
      <c r="C330" s="63">
        <v>1</v>
      </c>
      <c r="D330" s="63">
        <v>2</v>
      </c>
      <c r="E330" s="63">
        <v>1</v>
      </c>
      <c r="F330" s="64">
        <v>2</v>
      </c>
      <c r="G330" s="64"/>
      <c r="H330" s="89" t="s">
        <v>218</v>
      </c>
      <c r="I330" s="127"/>
      <c r="J330" s="127"/>
      <c r="K330" s="127"/>
      <c r="L330" s="127"/>
      <c r="M330" s="127"/>
      <c r="N330" s="127"/>
    </row>
    <row r="331" spans="1:14" s="57" customFormat="1" ht="23.25" hidden="1" customHeight="1">
      <c r="A331" s="87">
        <v>3</v>
      </c>
      <c r="B331" s="87">
        <v>3</v>
      </c>
      <c r="C331" s="87">
        <v>1</v>
      </c>
      <c r="D331" s="87">
        <v>3</v>
      </c>
      <c r="E331" s="87"/>
      <c r="F331" s="94"/>
      <c r="G331" s="94"/>
      <c r="H331" s="89" t="s">
        <v>219</v>
      </c>
      <c r="I331" s="125">
        <f t="shared" ref="I331:N331" si="121">I332</f>
        <v>0</v>
      </c>
      <c r="J331" s="125">
        <f t="shared" si="121"/>
        <v>0</v>
      </c>
      <c r="K331" s="125">
        <f t="shared" si="121"/>
        <v>0</v>
      </c>
      <c r="L331" s="125">
        <f t="shared" si="121"/>
        <v>0</v>
      </c>
      <c r="M331" s="125">
        <f t="shared" si="121"/>
        <v>0</v>
      </c>
      <c r="N331" s="125">
        <f t="shared" si="121"/>
        <v>0</v>
      </c>
    </row>
    <row r="332" spans="1:14" s="57" customFormat="1" ht="24" hidden="1">
      <c r="A332" s="87">
        <v>3</v>
      </c>
      <c r="B332" s="87">
        <v>3</v>
      </c>
      <c r="C332" s="87">
        <v>1</v>
      </c>
      <c r="D332" s="87">
        <v>3</v>
      </c>
      <c r="E332" s="87">
        <v>1</v>
      </c>
      <c r="F332" s="94"/>
      <c r="G332" s="94"/>
      <c r="H332" s="89" t="s">
        <v>219</v>
      </c>
      <c r="I332" s="125">
        <f t="shared" ref="I332:N332" si="122">SUM(I333:I334)</f>
        <v>0</v>
      </c>
      <c r="J332" s="125">
        <f t="shared" si="122"/>
        <v>0</v>
      </c>
      <c r="K332" s="125">
        <f t="shared" si="122"/>
        <v>0</v>
      </c>
      <c r="L332" s="125">
        <f t="shared" si="122"/>
        <v>0</v>
      </c>
      <c r="M332" s="125">
        <f t="shared" si="122"/>
        <v>0</v>
      </c>
      <c r="N332" s="125">
        <f t="shared" si="122"/>
        <v>0</v>
      </c>
    </row>
    <row r="333" spans="1:14" s="57" customFormat="1" ht="24" hidden="1" customHeight="1">
      <c r="A333" s="87">
        <v>3</v>
      </c>
      <c r="B333" s="87">
        <v>3</v>
      </c>
      <c r="C333" s="87">
        <v>1</v>
      </c>
      <c r="D333" s="87">
        <v>3</v>
      </c>
      <c r="E333" s="87">
        <v>1</v>
      </c>
      <c r="F333" s="94">
        <v>1</v>
      </c>
      <c r="G333" s="94"/>
      <c r="H333" s="89" t="s">
        <v>220</v>
      </c>
      <c r="I333" s="127"/>
      <c r="J333" s="127"/>
      <c r="K333" s="127"/>
      <c r="L333" s="127"/>
      <c r="M333" s="127"/>
      <c r="N333" s="127"/>
    </row>
    <row r="334" spans="1:14" s="57" customFormat="1" ht="24" hidden="1" customHeight="1">
      <c r="A334" s="87">
        <v>3</v>
      </c>
      <c r="B334" s="87">
        <v>3</v>
      </c>
      <c r="C334" s="87">
        <v>1</v>
      </c>
      <c r="D334" s="87">
        <v>3</v>
      </c>
      <c r="E334" s="87">
        <v>1</v>
      </c>
      <c r="F334" s="94">
        <v>2</v>
      </c>
      <c r="G334" s="94"/>
      <c r="H334" s="89" t="s">
        <v>221</v>
      </c>
      <c r="I334" s="127"/>
      <c r="J334" s="127"/>
      <c r="K334" s="127"/>
      <c r="L334" s="127"/>
      <c r="M334" s="127"/>
      <c r="N334" s="127"/>
    </row>
    <row r="335" spans="1:14" s="57" customFormat="1" ht="12" hidden="1">
      <c r="A335" s="87">
        <v>3</v>
      </c>
      <c r="B335" s="87">
        <v>3</v>
      </c>
      <c r="C335" s="87">
        <v>1</v>
      </c>
      <c r="D335" s="87">
        <v>4</v>
      </c>
      <c r="E335" s="87"/>
      <c r="F335" s="94"/>
      <c r="G335" s="94"/>
      <c r="H335" s="63" t="s">
        <v>222</v>
      </c>
      <c r="I335" s="125">
        <f t="shared" ref="I335:N335" si="123">I336</f>
        <v>0</v>
      </c>
      <c r="J335" s="125">
        <f t="shared" si="123"/>
        <v>0</v>
      </c>
      <c r="K335" s="125">
        <f t="shared" si="123"/>
        <v>0</v>
      </c>
      <c r="L335" s="125">
        <f t="shared" si="123"/>
        <v>0</v>
      </c>
      <c r="M335" s="125">
        <f t="shared" si="123"/>
        <v>0</v>
      </c>
      <c r="N335" s="125">
        <f t="shared" si="123"/>
        <v>0</v>
      </c>
    </row>
    <row r="336" spans="1:14" s="57" customFormat="1" ht="14.25" hidden="1" customHeight="1">
      <c r="A336" s="87">
        <v>3</v>
      </c>
      <c r="B336" s="87">
        <v>3</v>
      </c>
      <c r="C336" s="87">
        <v>1</v>
      </c>
      <c r="D336" s="87">
        <v>4</v>
      </c>
      <c r="E336" s="87">
        <v>1</v>
      </c>
      <c r="F336" s="94"/>
      <c r="G336" s="94"/>
      <c r="H336" s="63" t="s">
        <v>222</v>
      </c>
      <c r="I336" s="125">
        <f t="shared" ref="I336:N336" si="124">SUM(I337:I338)</f>
        <v>0</v>
      </c>
      <c r="J336" s="125">
        <f t="shared" si="124"/>
        <v>0</v>
      </c>
      <c r="K336" s="125">
        <f t="shared" si="124"/>
        <v>0</v>
      </c>
      <c r="L336" s="125">
        <f t="shared" si="124"/>
        <v>0</v>
      </c>
      <c r="M336" s="125">
        <f t="shared" si="124"/>
        <v>0</v>
      </c>
      <c r="N336" s="125">
        <f t="shared" si="124"/>
        <v>0</v>
      </c>
    </row>
    <row r="337" spans="1:14" s="57" customFormat="1" ht="24" hidden="1" customHeight="1">
      <c r="A337" s="87">
        <v>3</v>
      </c>
      <c r="B337" s="87">
        <v>3</v>
      </c>
      <c r="C337" s="87">
        <v>1</v>
      </c>
      <c r="D337" s="87">
        <v>4</v>
      </c>
      <c r="E337" s="87">
        <v>1</v>
      </c>
      <c r="F337" s="94">
        <v>1</v>
      </c>
      <c r="G337" s="94"/>
      <c r="H337" s="89" t="s">
        <v>223</v>
      </c>
      <c r="I337" s="127"/>
      <c r="J337" s="127"/>
      <c r="K337" s="127"/>
      <c r="L337" s="127"/>
      <c r="M337" s="127"/>
      <c r="N337" s="127"/>
    </row>
    <row r="338" spans="1:14" s="57" customFormat="1" ht="15" hidden="1" customHeight="1">
      <c r="A338" s="87">
        <v>3</v>
      </c>
      <c r="B338" s="87">
        <v>3</v>
      </c>
      <c r="C338" s="87">
        <v>1</v>
      </c>
      <c r="D338" s="87">
        <v>4</v>
      </c>
      <c r="E338" s="87">
        <v>1</v>
      </c>
      <c r="F338" s="94">
        <v>2</v>
      </c>
      <c r="G338" s="94"/>
      <c r="H338" s="89" t="s">
        <v>224</v>
      </c>
      <c r="I338" s="127"/>
      <c r="J338" s="127"/>
      <c r="K338" s="127"/>
      <c r="L338" s="127"/>
      <c r="M338" s="127"/>
      <c r="N338" s="127"/>
    </row>
    <row r="339" spans="1:14" s="57" customFormat="1" ht="13.5" hidden="1" customHeight="1">
      <c r="A339" s="87">
        <v>3</v>
      </c>
      <c r="B339" s="87">
        <v>3</v>
      </c>
      <c r="C339" s="87">
        <v>1</v>
      </c>
      <c r="D339" s="87">
        <v>5</v>
      </c>
      <c r="E339" s="87"/>
      <c r="F339" s="94"/>
      <c r="G339" s="94"/>
      <c r="H339" s="89" t="s">
        <v>225</v>
      </c>
      <c r="I339" s="125">
        <f t="shared" ref="I339:N340" si="125">I340</f>
        <v>0</v>
      </c>
      <c r="J339" s="125">
        <f t="shared" si="125"/>
        <v>0</v>
      </c>
      <c r="K339" s="125">
        <f t="shared" si="125"/>
        <v>0</v>
      </c>
      <c r="L339" s="125">
        <f t="shared" si="125"/>
        <v>0</v>
      </c>
      <c r="M339" s="125">
        <f t="shared" si="125"/>
        <v>0</v>
      </c>
      <c r="N339" s="125">
        <f t="shared" si="125"/>
        <v>0</v>
      </c>
    </row>
    <row r="340" spans="1:14" s="57" customFormat="1" ht="13.5" hidden="1" customHeight="1">
      <c r="A340" s="87">
        <v>3</v>
      </c>
      <c r="B340" s="87">
        <v>3</v>
      </c>
      <c r="C340" s="87">
        <v>1</v>
      </c>
      <c r="D340" s="87">
        <v>5</v>
      </c>
      <c r="E340" s="87">
        <v>1</v>
      </c>
      <c r="F340" s="94"/>
      <c r="G340" s="94"/>
      <c r="H340" s="89" t="s">
        <v>225</v>
      </c>
      <c r="I340" s="125">
        <f t="shared" si="125"/>
        <v>0</v>
      </c>
      <c r="J340" s="125">
        <f t="shared" si="125"/>
        <v>0</v>
      </c>
      <c r="K340" s="125">
        <f t="shared" si="125"/>
        <v>0</v>
      </c>
      <c r="L340" s="125">
        <f t="shared" si="125"/>
        <v>0</v>
      </c>
      <c r="M340" s="125">
        <f t="shared" si="125"/>
        <v>0</v>
      </c>
      <c r="N340" s="125">
        <f t="shared" si="125"/>
        <v>0</v>
      </c>
    </row>
    <row r="341" spans="1:14" s="57" customFormat="1" ht="13.5" hidden="1" customHeight="1">
      <c r="A341" s="87">
        <v>3</v>
      </c>
      <c r="B341" s="87">
        <v>3</v>
      </c>
      <c r="C341" s="87">
        <v>1</v>
      </c>
      <c r="D341" s="87">
        <v>5</v>
      </c>
      <c r="E341" s="87">
        <v>1</v>
      </c>
      <c r="F341" s="94">
        <v>1</v>
      </c>
      <c r="G341" s="94"/>
      <c r="H341" s="89" t="s">
        <v>225</v>
      </c>
      <c r="I341" s="127"/>
      <c r="J341" s="127"/>
      <c r="K341" s="127"/>
      <c r="L341" s="127"/>
      <c r="M341" s="127"/>
      <c r="N341" s="127"/>
    </row>
    <row r="342" spans="1:14" s="57" customFormat="1" ht="14.25" hidden="1" customHeight="1">
      <c r="A342" s="87">
        <v>3</v>
      </c>
      <c r="B342" s="87">
        <v>3</v>
      </c>
      <c r="C342" s="87">
        <v>1</v>
      </c>
      <c r="D342" s="87">
        <v>6</v>
      </c>
      <c r="E342" s="87"/>
      <c r="F342" s="94"/>
      <c r="G342" s="94"/>
      <c r="H342" s="63" t="s">
        <v>48</v>
      </c>
      <c r="I342" s="125">
        <f t="shared" ref="I342:N343" si="126">I343</f>
        <v>0</v>
      </c>
      <c r="J342" s="125">
        <f t="shared" si="126"/>
        <v>0</v>
      </c>
      <c r="K342" s="125">
        <f t="shared" si="126"/>
        <v>0</v>
      </c>
      <c r="L342" s="125">
        <f t="shared" si="126"/>
        <v>0</v>
      </c>
      <c r="M342" s="125">
        <f t="shared" si="126"/>
        <v>0</v>
      </c>
      <c r="N342" s="125">
        <f t="shared" si="126"/>
        <v>0</v>
      </c>
    </row>
    <row r="343" spans="1:14" s="57" customFormat="1" ht="12.75" hidden="1" customHeight="1">
      <c r="A343" s="87">
        <v>3</v>
      </c>
      <c r="B343" s="87">
        <v>3</v>
      </c>
      <c r="C343" s="87">
        <v>1</v>
      </c>
      <c r="D343" s="87">
        <v>6</v>
      </c>
      <c r="E343" s="87">
        <v>1</v>
      </c>
      <c r="F343" s="94"/>
      <c r="G343" s="94"/>
      <c r="H343" s="63" t="s">
        <v>48</v>
      </c>
      <c r="I343" s="125">
        <f t="shared" si="126"/>
        <v>0</v>
      </c>
      <c r="J343" s="125">
        <f t="shared" si="126"/>
        <v>0</v>
      </c>
      <c r="K343" s="125">
        <f t="shared" si="126"/>
        <v>0</v>
      </c>
      <c r="L343" s="125">
        <f t="shared" si="126"/>
        <v>0</v>
      </c>
      <c r="M343" s="125">
        <f t="shared" si="126"/>
        <v>0</v>
      </c>
      <c r="N343" s="125">
        <f t="shared" si="126"/>
        <v>0</v>
      </c>
    </row>
    <row r="344" spans="1:14" s="57" customFormat="1" ht="12.75" hidden="1" customHeight="1">
      <c r="A344" s="87">
        <v>3</v>
      </c>
      <c r="B344" s="87">
        <v>3</v>
      </c>
      <c r="C344" s="87">
        <v>1</v>
      </c>
      <c r="D344" s="87">
        <v>6</v>
      </c>
      <c r="E344" s="87">
        <v>1</v>
      </c>
      <c r="F344" s="94">
        <v>1</v>
      </c>
      <c r="G344" s="94"/>
      <c r="H344" s="63" t="s">
        <v>48</v>
      </c>
      <c r="I344" s="127"/>
      <c r="J344" s="127"/>
      <c r="K344" s="127"/>
      <c r="L344" s="127"/>
      <c r="M344" s="127"/>
      <c r="N344" s="127"/>
    </row>
    <row r="345" spans="1:14" s="57" customFormat="1" ht="25.5" hidden="1" customHeight="1">
      <c r="A345" s="87">
        <v>3</v>
      </c>
      <c r="B345" s="87">
        <v>3</v>
      </c>
      <c r="C345" s="87">
        <v>1</v>
      </c>
      <c r="D345" s="87">
        <v>7</v>
      </c>
      <c r="E345" s="87"/>
      <c r="F345" s="94"/>
      <c r="G345" s="94"/>
      <c r="H345" s="89" t="s">
        <v>226</v>
      </c>
      <c r="I345" s="125">
        <f t="shared" ref="I345:N345" si="127">I346</f>
        <v>0</v>
      </c>
      <c r="J345" s="125">
        <f t="shared" si="127"/>
        <v>0</v>
      </c>
      <c r="K345" s="125">
        <f t="shared" si="127"/>
        <v>0</v>
      </c>
      <c r="L345" s="125">
        <f t="shared" si="127"/>
        <v>0</v>
      </c>
      <c r="M345" s="125">
        <f t="shared" si="127"/>
        <v>0</v>
      </c>
      <c r="N345" s="125">
        <f t="shared" si="127"/>
        <v>0</v>
      </c>
    </row>
    <row r="346" spans="1:14" s="57" customFormat="1" ht="24" hidden="1" customHeight="1">
      <c r="A346" s="87">
        <v>3</v>
      </c>
      <c r="B346" s="87">
        <v>3</v>
      </c>
      <c r="C346" s="87">
        <v>1</v>
      </c>
      <c r="D346" s="87">
        <v>7</v>
      </c>
      <c r="E346" s="87">
        <v>1</v>
      </c>
      <c r="F346" s="94"/>
      <c r="G346" s="94"/>
      <c r="H346" s="89" t="s">
        <v>226</v>
      </c>
      <c r="I346" s="125">
        <f t="shared" ref="I346:N346" si="128">SUM(I347:I348)</f>
        <v>0</v>
      </c>
      <c r="J346" s="125">
        <f t="shared" si="128"/>
        <v>0</v>
      </c>
      <c r="K346" s="125">
        <f t="shared" si="128"/>
        <v>0</v>
      </c>
      <c r="L346" s="125">
        <f t="shared" si="128"/>
        <v>0</v>
      </c>
      <c r="M346" s="125">
        <f t="shared" si="128"/>
        <v>0</v>
      </c>
      <c r="N346" s="125">
        <f t="shared" si="128"/>
        <v>0</v>
      </c>
    </row>
    <row r="347" spans="1:14" s="57" customFormat="1" ht="24.75" hidden="1" customHeight="1">
      <c r="A347" s="87">
        <v>3</v>
      </c>
      <c r="B347" s="87">
        <v>3</v>
      </c>
      <c r="C347" s="87">
        <v>1</v>
      </c>
      <c r="D347" s="87">
        <v>7</v>
      </c>
      <c r="E347" s="87">
        <v>1</v>
      </c>
      <c r="F347" s="94">
        <v>1</v>
      </c>
      <c r="G347" s="94"/>
      <c r="H347" s="89" t="s">
        <v>227</v>
      </c>
      <c r="I347" s="127"/>
      <c r="J347" s="127"/>
      <c r="K347" s="127"/>
      <c r="L347" s="127"/>
      <c r="M347" s="127"/>
      <c r="N347" s="127"/>
    </row>
    <row r="348" spans="1:14" s="57" customFormat="1" ht="27" hidden="1" customHeight="1">
      <c r="A348" s="87">
        <v>3</v>
      </c>
      <c r="B348" s="87">
        <v>3</v>
      </c>
      <c r="C348" s="87">
        <v>1</v>
      </c>
      <c r="D348" s="87">
        <v>7</v>
      </c>
      <c r="E348" s="87">
        <v>1</v>
      </c>
      <c r="F348" s="94">
        <v>2</v>
      </c>
      <c r="G348" s="94"/>
      <c r="H348" s="89" t="s">
        <v>228</v>
      </c>
      <c r="I348" s="127"/>
      <c r="J348" s="127"/>
      <c r="K348" s="127"/>
      <c r="L348" s="127"/>
      <c r="M348" s="127"/>
      <c r="N348" s="127"/>
    </row>
    <row r="349" spans="1:14" s="57" customFormat="1" ht="48" hidden="1">
      <c r="A349" s="87">
        <v>3</v>
      </c>
      <c r="B349" s="87">
        <v>3</v>
      </c>
      <c r="C349" s="87">
        <v>2</v>
      </c>
      <c r="D349" s="87"/>
      <c r="E349" s="87"/>
      <c r="F349" s="94"/>
      <c r="G349" s="94"/>
      <c r="H349" s="95" t="s">
        <v>229</v>
      </c>
      <c r="I349" s="125">
        <f t="shared" ref="I349:N349" si="129">SUM(I350+I359+I363+I367+I371+I374+I377)</f>
        <v>0</v>
      </c>
      <c r="J349" s="125">
        <f t="shared" si="129"/>
        <v>0</v>
      </c>
      <c r="K349" s="125">
        <f t="shared" si="129"/>
        <v>0</v>
      </c>
      <c r="L349" s="125">
        <f t="shared" si="129"/>
        <v>0</v>
      </c>
      <c r="M349" s="125">
        <f t="shared" si="129"/>
        <v>0</v>
      </c>
      <c r="N349" s="125">
        <f t="shared" si="129"/>
        <v>0</v>
      </c>
    </row>
    <row r="350" spans="1:14" s="57" customFormat="1" ht="12" hidden="1" customHeight="1">
      <c r="A350" s="87">
        <v>3</v>
      </c>
      <c r="B350" s="87">
        <v>3</v>
      </c>
      <c r="C350" s="87">
        <v>2</v>
      </c>
      <c r="D350" s="87">
        <v>1</v>
      </c>
      <c r="E350" s="87"/>
      <c r="F350" s="94"/>
      <c r="G350" s="64"/>
      <c r="H350" s="63" t="s">
        <v>179</v>
      </c>
      <c r="I350" s="125">
        <f t="shared" ref="I350:N350" si="130">+I351+I353+I356</f>
        <v>0</v>
      </c>
      <c r="J350" s="125">
        <f t="shared" si="130"/>
        <v>0</v>
      </c>
      <c r="K350" s="125">
        <f t="shared" si="130"/>
        <v>0</v>
      </c>
      <c r="L350" s="125">
        <f t="shared" si="130"/>
        <v>0</v>
      </c>
      <c r="M350" s="125">
        <f t="shared" si="130"/>
        <v>0</v>
      </c>
      <c r="N350" s="125">
        <f t="shared" si="130"/>
        <v>0</v>
      </c>
    </row>
    <row r="351" spans="1:14" s="57" customFormat="1" ht="13.5" hidden="1" customHeight="1">
      <c r="A351" s="63">
        <v>3</v>
      </c>
      <c r="B351" s="63">
        <v>3</v>
      </c>
      <c r="C351" s="63">
        <v>2</v>
      </c>
      <c r="D351" s="63">
        <v>1</v>
      </c>
      <c r="E351" s="63">
        <v>1</v>
      </c>
      <c r="F351" s="64"/>
      <c r="G351" s="64"/>
      <c r="H351" s="63" t="s">
        <v>179</v>
      </c>
      <c r="I351" s="125">
        <f t="shared" ref="I351:N351" si="131">I352</f>
        <v>0</v>
      </c>
      <c r="J351" s="125">
        <f t="shared" si="131"/>
        <v>0</v>
      </c>
      <c r="K351" s="125">
        <f t="shared" si="131"/>
        <v>0</v>
      </c>
      <c r="L351" s="125">
        <f t="shared" si="131"/>
        <v>0</v>
      </c>
      <c r="M351" s="125">
        <f t="shared" si="131"/>
        <v>0</v>
      </c>
      <c r="N351" s="125">
        <f t="shared" si="131"/>
        <v>0</v>
      </c>
    </row>
    <row r="352" spans="1:14" s="57" customFormat="1" ht="12" hidden="1">
      <c r="A352" s="63">
        <v>3</v>
      </c>
      <c r="B352" s="63">
        <v>3</v>
      </c>
      <c r="C352" s="63">
        <v>2</v>
      </c>
      <c r="D352" s="63">
        <v>1</v>
      </c>
      <c r="E352" s="63">
        <v>1</v>
      </c>
      <c r="F352" s="64">
        <v>1</v>
      </c>
      <c r="G352" s="64"/>
      <c r="H352" s="63" t="s">
        <v>47</v>
      </c>
      <c r="I352" s="127"/>
      <c r="J352" s="127"/>
      <c r="K352" s="127"/>
      <c r="L352" s="127"/>
      <c r="M352" s="127"/>
      <c r="N352" s="127"/>
    </row>
    <row r="353" spans="1:14" s="57" customFormat="1" ht="15" hidden="1" customHeight="1">
      <c r="A353" s="63">
        <v>3</v>
      </c>
      <c r="B353" s="63">
        <v>3</v>
      </c>
      <c r="C353" s="63">
        <v>2</v>
      </c>
      <c r="D353" s="63">
        <v>1</v>
      </c>
      <c r="E353" s="63">
        <v>2</v>
      </c>
      <c r="F353" s="64"/>
      <c r="G353" s="64"/>
      <c r="H353" s="89" t="s">
        <v>215</v>
      </c>
      <c r="I353" s="125">
        <f t="shared" ref="I353:N353" si="132">SUM(I354:I355)</f>
        <v>0</v>
      </c>
      <c r="J353" s="125">
        <f t="shared" si="132"/>
        <v>0</v>
      </c>
      <c r="K353" s="125">
        <f t="shared" si="132"/>
        <v>0</v>
      </c>
      <c r="L353" s="125">
        <f t="shared" si="132"/>
        <v>0</v>
      </c>
      <c r="M353" s="125">
        <f t="shared" si="132"/>
        <v>0</v>
      </c>
      <c r="N353" s="125">
        <f t="shared" si="132"/>
        <v>0</v>
      </c>
    </row>
    <row r="354" spans="1:14" s="57" customFormat="1" ht="13.5" hidden="1" customHeight="1">
      <c r="A354" s="63">
        <v>3</v>
      </c>
      <c r="B354" s="63">
        <v>3</v>
      </c>
      <c r="C354" s="63">
        <v>2</v>
      </c>
      <c r="D354" s="63">
        <v>1</v>
      </c>
      <c r="E354" s="63">
        <v>2</v>
      </c>
      <c r="F354" s="64">
        <v>1</v>
      </c>
      <c r="G354" s="64"/>
      <c r="H354" s="89" t="s">
        <v>230</v>
      </c>
      <c r="I354" s="133"/>
      <c r="J354" s="133"/>
      <c r="K354" s="133"/>
      <c r="L354" s="133"/>
      <c r="M354" s="133"/>
      <c r="N354" s="133"/>
    </row>
    <row r="355" spans="1:14" s="57" customFormat="1" ht="14.25" hidden="1" customHeight="1">
      <c r="A355" s="63">
        <v>3</v>
      </c>
      <c r="B355" s="63">
        <v>3</v>
      </c>
      <c r="C355" s="63">
        <v>2</v>
      </c>
      <c r="D355" s="63">
        <v>1</v>
      </c>
      <c r="E355" s="63">
        <v>2</v>
      </c>
      <c r="F355" s="64">
        <v>2</v>
      </c>
      <c r="G355" s="64"/>
      <c r="H355" s="89" t="s">
        <v>231</v>
      </c>
      <c r="I355" s="127"/>
      <c r="J355" s="127"/>
      <c r="K355" s="127"/>
      <c r="L355" s="127"/>
      <c r="M355" s="127"/>
      <c r="N355" s="127"/>
    </row>
    <row r="356" spans="1:14" s="57" customFormat="1" ht="14.25" hidden="1" customHeight="1">
      <c r="A356" s="63">
        <v>3</v>
      </c>
      <c r="B356" s="63">
        <v>3</v>
      </c>
      <c r="C356" s="63">
        <v>2</v>
      </c>
      <c r="D356" s="63">
        <v>1</v>
      </c>
      <c r="E356" s="63">
        <v>3</v>
      </c>
      <c r="F356" s="64"/>
      <c r="G356" s="64"/>
      <c r="H356" s="89" t="s">
        <v>232</v>
      </c>
      <c r="I356" s="125">
        <f t="shared" ref="I356:N356" si="133">SUM(I357:I358)</f>
        <v>0</v>
      </c>
      <c r="J356" s="125">
        <f t="shared" si="133"/>
        <v>0</v>
      </c>
      <c r="K356" s="125">
        <f t="shared" si="133"/>
        <v>0</v>
      </c>
      <c r="L356" s="125">
        <f t="shared" si="133"/>
        <v>0</v>
      </c>
      <c r="M356" s="125">
        <f t="shared" si="133"/>
        <v>0</v>
      </c>
      <c r="N356" s="125">
        <f t="shared" si="133"/>
        <v>0</v>
      </c>
    </row>
    <row r="357" spans="1:14" s="57" customFormat="1" ht="14.25" hidden="1" customHeight="1">
      <c r="A357" s="63">
        <v>3</v>
      </c>
      <c r="B357" s="63">
        <v>3</v>
      </c>
      <c r="C357" s="63">
        <v>2</v>
      </c>
      <c r="D357" s="63">
        <v>1</v>
      </c>
      <c r="E357" s="63">
        <v>3</v>
      </c>
      <c r="F357" s="64">
        <v>1</v>
      </c>
      <c r="G357" s="64"/>
      <c r="H357" s="89" t="s">
        <v>201</v>
      </c>
      <c r="I357" s="127"/>
      <c r="J357" s="127"/>
      <c r="K357" s="127"/>
      <c r="L357" s="127"/>
      <c r="M357" s="127"/>
      <c r="N357" s="127"/>
    </row>
    <row r="358" spans="1:14" s="57" customFormat="1" ht="14.25" hidden="1" customHeight="1">
      <c r="A358" s="63">
        <v>3</v>
      </c>
      <c r="B358" s="63">
        <v>3</v>
      </c>
      <c r="C358" s="63">
        <v>2</v>
      </c>
      <c r="D358" s="63">
        <v>1</v>
      </c>
      <c r="E358" s="63">
        <v>3</v>
      </c>
      <c r="F358" s="64">
        <v>2</v>
      </c>
      <c r="G358" s="64"/>
      <c r="H358" s="89" t="s">
        <v>202</v>
      </c>
      <c r="I358" s="127"/>
      <c r="J358" s="127"/>
      <c r="K358" s="127"/>
      <c r="L358" s="127"/>
      <c r="M358" s="127"/>
      <c r="N358" s="127"/>
    </row>
    <row r="359" spans="1:14" s="57" customFormat="1" ht="14.25" hidden="1" customHeight="1">
      <c r="A359" s="87">
        <v>3</v>
      </c>
      <c r="B359" s="87">
        <v>3</v>
      </c>
      <c r="C359" s="87">
        <v>2</v>
      </c>
      <c r="D359" s="87">
        <v>2</v>
      </c>
      <c r="E359" s="87"/>
      <c r="F359" s="64"/>
      <c r="G359" s="64"/>
      <c r="H359" s="63" t="s">
        <v>216</v>
      </c>
      <c r="I359" s="125">
        <f t="shared" ref="I359:N359" si="134">I360</f>
        <v>0</v>
      </c>
      <c r="J359" s="125">
        <f t="shared" si="134"/>
        <v>0</v>
      </c>
      <c r="K359" s="125">
        <f t="shared" si="134"/>
        <v>0</v>
      </c>
      <c r="L359" s="125">
        <f t="shared" si="134"/>
        <v>0</v>
      </c>
      <c r="M359" s="125">
        <f t="shared" si="134"/>
        <v>0</v>
      </c>
      <c r="N359" s="125">
        <f t="shared" si="134"/>
        <v>0</v>
      </c>
    </row>
    <row r="360" spans="1:14" s="57" customFormat="1" ht="14.25" hidden="1" customHeight="1">
      <c r="A360" s="87">
        <v>3</v>
      </c>
      <c r="B360" s="87">
        <v>3</v>
      </c>
      <c r="C360" s="87">
        <v>2</v>
      </c>
      <c r="D360" s="87">
        <v>2</v>
      </c>
      <c r="E360" s="87">
        <v>1</v>
      </c>
      <c r="F360" s="64"/>
      <c r="G360" s="64"/>
      <c r="H360" s="63" t="s">
        <v>216</v>
      </c>
      <c r="I360" s="125">
        <f t="shared" ref="I360:N360" si="135">SUM(I361:I362)</f>
        <v>0</v>
      </c>
      <c r="J360" s="125">
        <f t="shared" si="135"/>
        <v>0</v>
      </c>
      <c r="K360" s="125">
        <f t="shared" si="135"/>
        <v>0</v>
      </c>
      <c r="L360" s="125">
        <f t="shared" si="135"/>
        <v>0</v>
      </c>
      <c r="M360" s="125">
        <f t="shared" si="135"/>
        <v>0</v>
      </c>
      <c r="N360" s="125">
        <f t="shared" si="135"/>
        <v>0</v>
      </c>
    </row>
    <row r="361" spans="1:14" s="57" customFormat="1" ht="24" hidden="1" customHeight="1">
      <c r="A361" s="87">
        <v>3</v>
      </c>
      <c r="B361" s="87">
        <v>3</v>
      </c>
      <c r="C361" s="87">
        <v>2</v>
      </c>
      <c r="D361" s="87">
        <v>2</v>
      </c>
      <c r="E361" s="87">
        <v>1</v>
      </c>
      <c r="F361" s="64">
        <v>1</v>
      </c>
      <c r="G361" s="64"/>
      <c r="H361" s="89" t="s">
        <v>217</v>
      </c>
      <c r="I361" s="127"/>
      <c r="J361" s="127"/>
      <c r="K361" s="127"/>
      <c r="L361" s="127"/>
      <c r="M361" s="127"/>
      <c r="N361" s="127"/>
    </row>
    <row r="362" spans="1:14" s="57" customFormat="1" ht="24" hidden="1" customHeight="1">
      <c r="A362" s="87">
        <v>3</v>
      </c>
      <c r="B362" s="87">
        <v>3</v>
      </c>
      <c r="C362" s="87">
        <v>2</v>
      </c>
      <c r="D362" s="87">
        <v>2</v>
      </c>
      <c r="E362" s="87">
        <v>1</v>
      </c>
      <c r="F362" s="64">
        <v>2</v>
      </c>
      <c r="G362" s="64"/>
      <c r="H362" s="89" t="s">
        <v>218</v>
      </c>
      <c r="I362" s="127"/>
      <c r="J362" s="127"/>
      <c r="K362" s="127"/>
      <c r="L362" s="127"/>
      <c r="M362" s="127"/>
      <c r="N362" s="127"/>
    </row>
    <row r="363" spans="1:14" s="57" customFormat="1" ht="26.25" hidden="1" customHeight="1">
      <c r="A363" s="87">
        <v>3</v>
      </c>
      <c r="B363" s="87">
        <v>3</v>
      </c>
      <c r="C363" s="87">
        <v>2</v>
      </c>
      <c r="D363" s="87">
        <v>3</v>
      </c>
      <c r="E363" s="87"/>
      <c r="F363" s="64"/>
      <c r="G363" s="64"/>
      <c r="H363" s="89" t="s">
        <v>219</v>
      </c>
      <c r="I363" s="125">
        <f t="shared" ref="I363:N363" si="136">I364</f>
        <v>0</v>
      </c>
      <c r="J363" s="125">
        <f t="shared" si="136"/>
        <v>0</v>
      </c>
      <c r="K363" s="125">
        <f t="shared" si="136"/>
        <v>0</v>
      </c>
      <c r="L363" s="125">
        <f t="shared" si="136"/>
        <v>0</v>
      </c>
      <c r="M363" s="125">
        <f t="shared" si="136"/>
        <v>0</v>
      </c>
      <c r="N363" s="125">
        <f t="shared" si="136"/>
        <v>0</v>
      </c>
    </row>
    <row r="364" spans="1:14" s="57" customFormat="1" ht="24" hidden="1">
      <c r="A364" s="87">
        <v>3</v>
      </c>
      <c r="B364" s="87">
        <v>3</v>
      </c>
      <c r="C364" s="87">
        <v>2</v>
      </c>
      <c r="D364" s="87">
        <v>3</v>
      </c>
      <c r="E364" s="87">
        <v>1</v>
      </c>
      <c r="F364" s="64"/>
      <c r="G364" s="64"/>
      <c r="H364" s="89" t="s">
        <v>219</v>
      </c>
      <c r="I364" s="125">
        <f t="shared" ref="I364:N364" si="137">SUM(I365:I366)</f>
        <v>0</v>
      </c>
      <c r="J364" s="125">
        <f t="shared" si="137"/>
        <v>0</v>
      </c>
      <c r="K364" s="125">
        <f t="shared" si="137"/>
        <v>0</v>
      </c>
      <c r="L364" s="125">
        <f t="shared" si="137"/>
        <v>0</v>
      </c>
      <c r="M364" s="125">
        <f t="shared" si="137"/>
        <v>0</v>
      </c>
      <c r="N364" s="125">
        <f t="shared" si="137"/>
        <v>0</v>
      </c>
    </row>
    <row r="365" spans="1:14" s="57" customFormat="1" ht="24" hidden="1">
      <c r="A365" s="87">
        <v>3</v>
      </c>
      <c r="B365" s="87">
        <v>3</v>
      </c>
      <c r="C365" s="87">
        <v>2</v>
      </c>
      <c r="D365" s="87">
        <v>3</v>
      </c>
      <c r="E365" s="87">
        <v>1</v>
      </c>
      <c r="F365" s="64">
        <v>1</v>
      </c>
      <c r="G365" s="64"/>
      <c r="H365" s="89" t="s">
        <v>220</v>
      </c>
      <c r="I365" s="127"/>
      <c r="J365" s="127"/>
      <c r="K365" s="127"/>
      <c r="L365" s="127"/>
      <c r="M365" s="127"/>
      <c r="N365" s="127"/>
    </row>
    <row r="366" spans="1:14" s="57" customFormat="1" ht="24" hidden="1">
      <c r="A366" s="87">
        <v>3</v>
      </c>
      <c r="B366" s="87">
        <v>3</v>
      </c>
      <c r="C366" s="87">
        <v>2</v>
      </c>
      <c r="D366" s="87">
        <v>3</v>
      </c>
      <c r="E366" s="87">
        <v>1</v>
      </c>
      <c r="F366" s="64">
        <v>2</v>
      </c>
      <c r="G366" s="64"/>
      <c r="H366" s="89" t="s">
        <v>221</v>
      </c>
      <c r="I366" s="127"/>
      <c r="J366" s="127"/>
      <c r="K366" s="127"/>
      <c r="L366" s="127"/>
      <c r="M366" s="127"/>
      <c r="N366" s="127"/>
    </row>
    <row r="367" spans="1:14" s="57" customFormat="1" ht="14.25" hidden="1" customHeight="1">
      <c r="A367" s="87">
        <v>3</v>
      </c>
      <c r="B367" s="87">
        <v>3</v>
      </c>
      <c r="C367" s="87">
        <v>2</v>
      </c>
      <c r="D367" s="87">
        <v>4</v>
      </c>
      <c r="E367" s="87"/>
      <c r="F367" s="64"/>
      <c r="G367" s="64"/>
      <c r="H367" s="63" t="s">
        <v>49</v>
      </c>
      <c r="I367" s="125">
        <f t="shared" ref="I367:N367" si="138">I368</f>
        <v>0</v>
      </c>
      <c r="J367" s="125">
        <f t="shared" si="138"/>
        <v>0</v>
      </c>
      <c r="K367" s="125">
        <f t="shared" si="138"/>
        <v>0</v>
      </c>
      <c r="L367" s="125">
        <f t="shared" si="138"/>
        <v>0</v>
      </c>
      <c r="M367" s="125">
        <f t="shared" si="138"/>
        <v>0</v>
      </c>
      <c r="N367" s="125">
        <f t="shared" si="138"/>
        <v>0</v>
      </c>
    </row>
    <row r="368" spans="1:14" s="57" customFormat="1" ht="12" hidden="1">
      <c r="A368" s="87">
        <v>3</v>
      </c>
      <c r="B368" s="87">
        <v>3</v>
      </c>
      <c r="C368" s="87">
        <v>2</v>
      </c>
      <c r="D368" s="87">
        <v>4</v>
      </c>
      <c r="E368" s="87">
        <v>1</v>
      </c>
      <c r="F368" s="64"/>
      <c r="G368" s="64"/>
      <c r="H368" s="63" t="s">
        <v>49</v>
      </c>
      <c r="I368" s="125">
        <f t="shared" ref="I368:N368" si="139">SUM(I369:I370)</f>
        <v>0</v>
      </c>
      <c r="J368" s="125">
        <f t="shared" si="139"/>
        <v>0</v>
      </c>
      <c r="K368" s="125">
        <f t="shared" si="139"/>
        <v>0</v>
      </c>
      <c r="L368" s="125">
        <f t="shared" si="139"/>
        <v>0</v>
      </c>
      <c r="M368" s="125">
        <f t="shared" si="139"/>
        <v>0</v>
      </c>
      <c r="N368" s="125">
        <f t="shared" si="139"/>
        <v>0</v>
      </c>
    </row>
    <row r="369" spans="1:14" s="57" customFormat="1" ht="24" hidden="1">
      <c r="A369" s="87">
        <v>3</v>
      </c>
      <c r="B369" s="87">
        <v>3</v>
      </c>
      <c r="C369" s="87">
        <v>2</v>
      </c>
      <c r="D369" s="87">
        <v>4</v>
      </c>
      <c r="E369" s="87">
        <v>1</v>
      </c>
      <c r="F369" s="64">
        <v>1</v>
      </c>
      <c r="G369" s="64"/>
      <c r="H369" s="89" t="s">
        <v>223</v>
      </c>
      <c r="I369" s="127"/>
      <c r="J369" s="127"/>
      <c r="K369" s="127"/>
      <c r="L369" s="127"/>
      <c r="M369" s="127"/>
      <c r="N369" s="127"/>
    </row>
    <row r="370" spans="1:14" s="57" customFormat="1" ht="15" hidden="1" customHeight="1">
      <c r="A370" s="87">
        <v>3</v>
      </c>
      <c r="B370" s="87">
        <v>3</v>
      </c>
      <c r="C370" s="87">
        <v>2</v>
      </c>
      <c r="D370" s="87">
        <v>4</v>
      </c>
      <c r="E370" s="87">
        <v>1</v>
      </c>
      <c r="F370" s="64">
        <v>2</v>
      </c>
      <c r="G370" s="64"/>
      <c r="H370" s="89" t="s">
        <v>224</v>
      </c>
      <c r="I370" s="127"/>
      <c r="J370" s="127"/>
      <c r="K370" s="127"/>
      <c r="L370" s="127"/>
      <c r="M370" s="127"/>
      <c r="N370" s="127"/>
    </row>
    <row r="371" spans="1:14" s="57" customFormat="1" ht="17.25" hidden="1" customHeight="1">
      <c r="A371" s="87">
        <v>3</v>
      </c>
      <c r="B371" s="87">
        <v>3</v>
      </c>
      <c r="C371" s="87">
        <v>2</v>
      </c>
      <c r="D371" s="87">
        <v>5</v>
      </c>
      <c r="E371" s="87"/>
      <c r="F371" s="64"/>
      <c r="G371" s="64"/>
      <c r="H371" s="89" t="s">
        <v>225</v>
      </c>
      <c r="I371" s="125">
        <f>I372</f>
        <v>0</v>
      </c>
      <c r="J371" s="125">
        <f t="shared" ref="J371:N372" si="140">J372</f>
        <v>0</v>
      </c>
      <c r="K371" s="125">
        <f t="shared" si="140"/>
        <v>0</v>
      </c>
      <c r="L371" s="125">
        <f t="shared" si="140"/>
        <v>0</v>
      </c>
      <c r="M371" s="125">
        <f t="shared" si="140"/>
        <v>0</v>
      </c>
      <c r="N371" s="125">
        <f t="shared" si="140"/>
        <v>0</v>
      </c>
    </row>
    <row r="372" spans="1:14" s="57" customFormat="1" ht="17.25" hidden="1" customHeight="1">
      <c r="A372" s="87">
        <v>3</v>
      </c>
      <c r="B372" s="87">
        <v>3</v>
      </c>
      <c r="C372" s="87">
        <v>2</v>
      </c>
      <c r="D372" s="87">
        <v>5</v>
      </c>
      <c r="E372" s="87">
        <v>1</v>
      </c>
      <c r="F372" s="64"/>
      <c r="G372" s="64"/>
      <c r="H372" s="89" t="s">
        <v>225</v>
      </c>
      <c r="I372" s="125">
        <f>I373</f>
        <v>0</v>
      </c>
      <c r="J372" s="125">
        <f t="shared" si="140"/>
        <v>0</v>
      </c>
      <c r="K372" s="125">
        <f t="shared" si="140"/>
        <v>0</v>
      </c>
      <c r="L372" s="125">
        <f t="shared" si="140"/>
        <v>0</v>
      </c>
      <c r="M372" s="125">
        <f t="shared" si="140"/>
        <v>0</v>
      </c>
      <c r="N372" s="125">
        <f t="shared" si="140"/>
        <v>0</v>
      </c>
    </row>
    <row r="373" spans="1:14" s="57" customFormat="1" ht="14.25" hidden="1" customHeight="1">
      <c r="A373" s="87">
        <v>3</v>
      </c>
      <c r="B373" s="87">
        <v>3</v>
      </c>
      <c r="C373" s="87">
        <v>2</v>
      </c>
      <c r="D373" s="87">
        <v>5</v>
      </c>
      <c r="E373" s="87">
        <v>1</v>
      </c>
      <c r="F373" s="64">
        <v>1</v>
      </c>
      <c r="G373" s="64"/>
      <c r="H373" s="89" t="s">
        <v>225</v>
      </c>
      <c r="I373" s="127"/>
      <c r="J373" s="127"/>
      <c r="K373" s="127"/>
      <c r="L373" s="127"/>
      <c r="M373" s="127"/>
      <c r="N373" s="127"/>
    </row>
    <row r="374" spans="1:14" s="57" customFormat="1" ht="14.25" hidden="1" customHeight="1">
      <c r="A374" s="87">
        <v>3</v>
      </c>
      <c r="B374" s="87">
        <v>3</v>
      </c>
      <c r="C374" s="87">
        <v>2</v>
      </c>
      <c r="D374" s="87">
        <v>6</v>
      </c>
      <c r="E374" s="87"/>
      <c r="F374" s="64"/>
      <c r="G374" s="64"/>
      <c r="H374" s="63" t="s">
        <v>48</v>
      </c>
      <c r="I374" s="125">
        <f t="shared" ref="I374:N375" si="141">I375</f>
        <v>0</v>
      </c>
      <c r="J374" s="125">
        <f t="shared" si="141"/>
        <v>0</v>
      </c>
      <c r="K374" s="125">
        <f t="shared" si="141"/>
        <v>0</v>
      </c>
      <c r="L374" s="125">
        <f t="shared" si="141"/>
        <v>0</v>
      </c>
      <c r="M374" s="125">
        <f t="shared" si="141"/>
        <v>0</v>
      </c>
      <c r="N374" s="125">
        <f t="shared" si="141"/>
        <v>0</v>
      </c>
    </row>
    <row r="375" spans="1:14" s="57" customFormat="1" ht="13.5" hidden="1" customHeight="1">
      <c r="A375" s="87">
        <v>3</v>
      </c>
      <c r="B375" s="87">
        <v>3</v>
      </c>
      <c r="C375" s="87">
        <v>2</v>
      </c>
      <c r="D375" s="87">
        <v>6</v>
      </c>
      <c r="E375" s="87">
        <v>1</v>
      </c>
      <c r="F375" s="64"/>
      <c r="G375" s="64"/>
      <c r="H375" s="63" t="s">
        <v>48</v>
      </c>
      <c r="I375" s="125">
        <f t="shared" si="141"/>
        <v>0</v>
      </c>
      <c r="J375" s="125">
        <f t="shared" si="141"/>
        <v>0</v>
      </c>
      <c r="K375" s="125">
        <f t="shared" si="141"/>
        <v>0</v>
      </c>
      <c r="L375" s="125">
        <f t="shared" si="141"/>
        <v>0</v>
      </c>
      <c r="M375" s="125">
        <f t="shared" si="141"/>
        <v>0</v>
      </c>
      <c r="N375" s="125">
        <f t="shared" si="141"/>
        <v>0</v>
      </c>
    </row>
    <row r="376" spans="1:14" s="57" customFormat="1" ht="13.5" hidden="1" customHeight="1">
      <c r="A376" s="87">
        <v>3</v>
      </c>
      <c r="B376" s="87">
        <v>3</v>
      </c>
      <c r="C376" s="87">
        <v>2</v>
      </c>
      <c r="D376" s="87">
        <v>6</v>
      </c>
      <c r="E376" s="87">
        <v>1</v>
      </c>
      <c r="F376" s="64">
        <v>1</v>
      </c>
      <c r="G376" s="64"/>
      <c r="H376" s="63" t="s">
        <v>48</v>
      </c>
      <c r="I376" s="127"/>
      <c r="J376" s="127"/>
      <c r="K376" s="127"/>
      <c r="L376" s="127"/>
      <c r="M376" s="127"/>
      <c r="N376" s="127"/>
    </row>
    <row r="377" spans="1:14" s="57" customFormat="1" ht="24.75" hidden="1" customHeight="1">
      <c r="A377" s="87">
        <v>3</v>
      </c>
      <c r="B377" s="87">
        <v>3</v>
      </c>
      <c r="C377" s="87">
        <v>2</v>
      </c>
      <c r="D377" s="87">
        <v>7</v>
      </c>
      <c r="E377" s="87"/>
      <c r="F377" s="64"/>
      <c r="G377" s="64"/>
      <c r="H377" s="89" t="s">
        <v>226</v>
      </c>
      <c r="I377" s="125">
        <f t="shared" ref="I377:N377" si="142">I378</f>
        <v>0</v>
      </c>
      <c r="J377" s="125">
        <f t="shared" si="142"/>
        <v>0</v>
      </c>
      <c r="K377" s="125">
        <f t="shared" si="142"/>
        <v>0</v>
      </c>
      <c r="L377" s="125">
        <f t="shared" si="142"/>
        <v>0</v>
      </c>
      <c r="M377" s="125">
        <f t="shared" si="142"/>
        <v>0</v>
      </c>
      <c r="N377" s="125">
        <f t="shared" si="142"/>
        <v>0</v>
      </c>
    </row>
    <row r="378" spans="1:14" s="57" customFormat="1" ht="24.75" hidden="1" customHeight="1">
      <c r="A378" s="87">
        <v>3</v>
      </c>
      <c r="B378" s="87">
        <v>3</v>
      </c>
      <c r="C378" s="87">
        <v>2</v>
      </c>
      <c r="D378" s="87">
        <v>7</v>
      </c>
      <c r="E378" s="87">
        <v>1</v>
      </c>
      <c r="F378" s="64"/>
      <c r="G378" s="64"/>
      <c r="H378" s="89" t="s">
        <v>226</v>
      </c>
      <c r="I378" s="125">
        <f t="shared" ref="I378:N378" si="143">I380</f>
        <v>0</v>
      </c>
      <c r="J378" s="125">
        <f t="shared" si="143"/>
        <v>0</v>
      </c>
      <c r="K378" s="125">
        <f t="shared" si="143"/>
        <v>0</v>
      </c>
      <c r="L378" s="125">
        <f t="shared" si="143"/>
        <v>0</v>
      </c>
      <c r="M378" s="125">
        <f t="shared" si="143"/>
        <v>0</v>
      </c>
      <c r="N378" s="125">
        <f t="shared" si="143"/>
        <v>0</v>
      </c>
    </row>
    <row r="379" spans="1:14" s="57" customFormat="1" ht="24" hidden="1" customHeight="1">
      <c r="A379" s="68">
        <v>3</v>
      </c>
      <c r="B379" s="68">
        <v>3</v>
      </c>
      <c r="C379" s="68">
        <v>2</v>
      </c>
      <c r="D379" s="68">
        <v>7</v>
      </c>
      <c r="E379" s="68">
        <v>1</v>
      </c>
      <c r="F379" s="70">
        <v>1</v>
      </c>
      <c r="G379" s="64"/>
      <c r="H379" s="89" t="s">
        <v>227</v>
      </c>
      <c r="I379" s="126"/>
      <c r="J379" s="126"/>
      <c r="K379" s="126"/>
      <c r="L379" s="126"/>
      <c r="M379" s="126"/>
      <c r="N379" s="126"/>
    </row>
    <row r="380" spans="1:14" s="57" customFormat="1" ht="24" hidden="1" customHeight="1">
      <c r="A380" s="68">
        <v>3</v>
      </c>
      <c r="B380" s="68">
        <v>3</v>
      </c>
      <c r="C380" s="68">
        <v>2</v>
      </c>
      <c r="D380" s="68">
        <v>7</v>
      </c>
      <c r="E380" s="68">
        <v>1</v>
      </c>
      <c r="F380" s="70">
        <v>2</v>
      </c>
      <c r="G380" s="70"/>
      <c r="H380" s="89" t="s">
        <v>228</v>
      </c>
      <c r="I380" s="127"/>
      <c r="J380" s="127"/>
      <c r="K380" s="127"/>
      <c r="L380" s="127"/>
      <c r="M380" s="127"/>
      <c r="N380" s="127"/>
    </row>
    <row r="381" spans="1:14" s="57" customFormat="1" ht="12">
      <c r="A381" s="80"/>
      <c r="B381" s="80"/>
      <c r="C381" s="80"/>
      <c r="D381" s="80"/>
      <c r="E381" s="80"/>
      <c r="F381" s="81"/>
      <c r="G381" s="81"/>
      <c r="H381" s="82" t="s">
        <v>50</v>
      </c>
      <c r="I381" s="134">
        <f t="shared" ref="I381:N381" si="144">SUM(I33+I198)</f>
        <v>924400</v>
      </c>
      <c r="J381" s="134">
        <f t="shared" si="144"/>
        <v>200700</v>
      </c>
      <c r="K381" s="134">
        <f t="shared" si="144"/>
        <v>163683.80000000002</v>
      </c>
      <c r="L381" s="134">
        <f t="shared" si="144"/>
        <v>163683.80000000002</v>
      </c>
      <c r="M381" s="134">
        <f t="shared" si="144"/>
        <v>163683.80000000002</v>
      </c>
      <c r="N381" s="134">
        <f t="shared" si="144"/>
        <v>163683.80000000002</v>
      </c>
    </row>
    <row r="382" spans="1:14" s="21" customFormat="1">
      <c r="A382" s="48"/>
      <c r="B382" s="48"/>
      <c r="C382" s="48"/>
      <c r="D382" s="48"/>
      <c r="E382" s="48"/>
      <c r="F382" s="49"/>
      <c r="G382" s="49"/>
      <c r="H382" s="50"/>
      <c r="I382" s="51"/>
      <c r="J382" s="51"/>
      <c r="K382" s="51"/>
      <c r="L382" s="51"/>
      <c r="M382" s="51"/>
      <c r="N382" s="51"/>
    </row>
    <row r="383" spans="1:14" s="21" customFormat="1">
      <c r="B383" s="48"/>
      <c r="C383" s="48"/>
      <c r="D383" s="48"/>
      <c r="E383" s="48"/>
      <c r="F383" s="49"/>
      <c r="G383" s="49"/>
      <c r="H383" s="48"/>
      <c r="I383" s="48"/>
      <c r="J383" s="48"/>
      <c r="K383" s="48"/>
      <c r="L383" s="48"/>
      <c r="M383" s="48"/>
      <c r="N383" s="48"/>
    </row>
    <row r="384" spans="1:14" s="56" customFormat="1">
      <c r="A384" s="52" t="s">
        <v>242</v>
      </c>
      <c r="B384" s="52"/>
      <c r="C384" s="52"/>
      <c r="D384" s="52"/>
      <c r="E384" s="52"/>
      <c r="F384" s="52"/>
      <c r="G384" s="52"/>
      <c r="H384" s="53"/>
      <c r="I384" s="54" t="s">
        <v>243</v>
      </c>
      <c r="J384" s="54"/>
      <c r="K384" s="55"/>
      <c r="L384" s="55"/>
      <c r="M384" s="54"/>
      <c r="N384" s="54"/>
    </row>
    <row r="385" spans="1:14" s="38" customFormat="1">
      <c r="A385" s="164"/>
      <c r="B385" s="165"/>
      <c r="C385" s="165"/>
      <c r="D385" s="165"/>
      <c r="E385" s="165"/>
      <c r="F385" s="165"/>
      <c r="G385" s="165"/>
      <c r="H385" s="160" t="s">
        <v>65</v>
      </c>
      <c r="I385" s="160"/>
      <c r="J385" s="160"/>
      <c r="K385" s="111"/>
      <c r="L385" s="111"/>
      <c r="M385" s="111" t="s">
        <v>66</v>
      </c>
      <c r="N385" s="111"/>
    </row>
    <row r="386" spans="1:14" s="38" customFormat="1">
      <c r="A386" s="162" t="s">
        <v>68</v>
      </c>
      <c r="B386" s="162"/>
      <c r="C386" s="162"/>
      <c r="D386" s="162"/>
      <c r="E386" s="162"/>
      <c r="F386" s="162"/>
      <c r="G386" s="162"/>
      <c r="H386" s="40"/>
      <c r="I386" s="40" t="s">
        <v>244</v>
      </c>
      <c r="J386" s="40"/>
      <c r="K386" s="111"/>
      <c r="L386" s="111"/>
      <c r="M386" s="40"/>
      <c r="N386" s="40"/>
    </row>
    <row r="387" spans="1:14" s="38" customFormat="1">
      <c r="A387" s="164"/>
      <c r="B387" s="164"/>
      <c r="C387" s="164"/>
      <c r="D387" s="164"/>
      <c r="E387" s="164"/>
      <c r="F387" s="164"/>
      <c r="G387" s="164"/>
      <c r="H387" s="160" t="s">
        <v>65</v>
      </c>
      <c r="I387" s="160"/>
      <c r="J387" s="160"/>
      <c r="K387" s="111"/>
      <c r="L387" s="111"/>
      <c r="M387" s="111" t="s">
        <v>66</v>
      </c>
      <c r="N387" s="111"/>
    </row>
    <row r="388" spans="1:14" s="103" customFormat="1" ht="15" customHeight="1">
      <c r="A388" s="104" t="s">
        <v>237</v>
      </c>
      <c r="B388" s="105"/>
      <c r="C388" s="105"/>
      <c r="D388" s="105"/>
      <c r="E388" s="105"/>
      <c r="F388" s="105"/>
      <c r="G388" s="105"/>
      <c r="H388" s="106"/>
      <c r="I388" s="106"/>
      <c r="J388" s="106"/>
      <c r="K388" s="102"/>
      <c r="L388" s="102"/>
      <c r="M388" s="106"/>
      <c r="N388" s="106"/>
    </row>
    <row r="389" spans="1:14" s="38" customFormat="1">
      <c r="A389" s="41" t="s">
        <v>236</v>
      </c>
      <c r="B389" s="41"/>
      <c r="C389" s="41"/>
      <c r="D389" s="41"/>
      <c r="E389" s="41"/>
      <c r="F389" s="41"/>
      <c r="G389" s="41"/>
      <c r="H389" s="42"/>
      <c r="I389" s="42"/>
      <c r="J389" s="42"/>
      <c r="K389" s="111"/>
      <c r="L389" s="111"/>
      <c r="M389" s="153" t="s">
        <v>233</v>
      </c>
      <c r="N389" s="154"/>
    </row>
    <row r="390" spans="1:14" s="38" customFormat="1" ht="15.75" hidden="1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s="38" customFormat="1" ht="15.75" hidden="1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s="38" customFormat="1" ht="15.75" hidden="1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s="38" customFormat="1" ht="15.75" hidden="1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s="38" customFormat="1" ht="15.75" hidden="1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s="38" customFormat="1" ht="15.75" hidden="1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s="38" customFormat="1" ht="15.75" hidden="1">
      <c r="B396" s="109"/>
      <c r="C396" s="109"/>
      <c r="D396" s="109"/>
      <c r="E396" s="109"/>
      <c r="F396" s="45"/>
      <c r="G396" s="45"/>
      <c r="H396" s="109"/>
      <c r="I396" s="109"/>
      <c r="J396" s="23"/>
      <c r="K396" s="109"/>
      <c r="L396" s="109"/>
      <c r="M396" s="23"/>
      <c r="N396" s="23"/>
    </row>
    <row r="397" spans="1:14" s="38" customFormat="1" ht="15.75" hidden="1">
      <c r="A397" s="155"/>
      <c r="B397" s="155"/>
      <c r="C397" s="155"/>
      <c r="D397" s="155"/>
      <c r="E397" s="155"/>
      <c r="F397" s="155"/>
      <c r="G397" s="155"/>
      <c r="H397" s="155"/>
      <c r="I397" s="109"/>
      <c r="J397" s="23"/>
      <c r="K397" s="109"/>
      <c r="L397" s="109"/>
      <c r="M397" s="23"/>
      <c r="N397" s="23"/>
    </row>
    <row r="398" spans="1:14" s="38" customFormat="1" ht="15.75">
      <c r="A398" s="135" t="s">
        <v>245</v>
      </c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36"/>
      <c r="N398" s="36"/>
    </row>
    <row r="399" spans="1:14" s="38" customFormat="1">
      <c r="A399" s="41" t="s">
        <v>69</v>
      </c>
      <c r="B399" s="41"/>
      <c r="C399" s="41"/>
      <c r="D399" s="41"/>
      <c r="E399" s="41"/>
      <c r="F399" s="41"/>
      <c r="G399" s="41"/>
      <c r="H399" s="46"/>
      <c r="I399" s="46"/>
      <c r="J399" s="46"/>
      <c r="K399" s="111"/>
      <c r="L399" s="111"/>
      <c r="M399" s="111"/>
      <c r="N399" s="111"/>
    </row>
    <row r="400" spans="1:14">
      <c r="B400" s="1"/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</row>
    <row r="403" spans="10:20">
      <c r="J403" s="5" t="s">
        <v>234</v>
      </c>
    </row>
    <row r="411" spans="10:20">
      <c r="T411" s="5" t="s">
        <v>234</v>
      </c>
    </row>
  </sheetData>
  <protectedRanges>
    <protectedRange sqref="H389:N389" name="Range74"/>
    <protectedRange sqref="A25:J25" name="Range72"/>
    <protectedRange sqref="I196:I197 J190:N191 J197:N197 I195:N195" name="Range71"/>
    <protectedRange sqref="A9:N9" name="Range69"/>
    <protectedRange sqref="K25:N25" name="Range67"/>
    <protectedRange sqref="M21:N21 M23:N23 K22:N22" name="Range65"/>
    <protectedRange sqref="I380:N380" name="Range61"/>
    <protectedRange sqref="I373:N373" name="Range59"/>
    <protectedRange sqref="I344:N344 I282:N283 M211:N211 M216:N216 I314:N315 I311:N311 I337:N337 I365:N366 J308:N308 J300:N301 M206:N206 I279:N279 M276:N276 M218:N218 M268:N269 M261:N261 M208:N208 M235:N235 M244:N244 M228:N228 M232:N232 M255:N255" name="Range53"/>
    <protectedRange sqref="J338:N338" name="Range51"/>
    <protectedRange sqref="I308" name="Range45"/>
    <protectedRange sqref="I300:I301" name="Range43"/>
    <protectedRange sqref="I268:L269 I211:L213 J244:L244 I206:L208 I235:L240 I338 I225:L228 I232:L232 I216:L218 I341 I190:I191 I203:N203 J192:N192 I329:N330 I369:N370 I352:N352 I361:N362 J190:N190 I221:N221 I304:N305 M207:N207 M212:N213 M217:N217 M225:N227 M236:N240 I264:N265 I272:N273 I287:N287 I296:N297 I195:N196 I245:N250 I255:L255 I256:N259 M260:N260 I260:L261 I289:N290 I292:N293 I320:N320 I322:N323 I325:N326 I354:N355 I357:N358" name="Range37"/>
    <protectedRange sqref="I244" name="Range33"/>
    <protectedRange sqref="I192" name="Range23"/>
    <protectedRange sqref="I181:N181" name="Range21"/>
    <protectedRange sqref="I170:N171" name="Range19"/>
    <protectedRange sqref="I150:N151" name="Socialines ismokos 2.7"/>
    <protectedRange sqref="I141:N141" name="Imokos 2.6.4"/>
    <protectedRange sqref="I133:N133" name="Imokos i ES 2.6.1.1"/>
    <protectedRange sqref="I118:N119 I122:N123" name="dOTACIJOS 2.5.3"/>
    <protectedRange sqref="I108:N109" name="Dotacijos"/>
    <protectedRange sqref="I96:N96" name="Turto islaidos 2.3.2.1"/>
    <protectedRange sqref="I85:N87" name="Turto islaidos 2.3.1.2"/>
    <protectedRange sqref="I64:I65" name="Range3"/>
    <protectedRange sqref="I38:I47 J38:N39 J46:N46" name="Islaidos 2.1"/>
    <protectedRange sqref="I56:I63 J47:N47 J40:N45 I51:N51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8:N129" name="iMOKOS I es 2.6"/>
    <protectedRange sqref="I137:N137" name="Imokos i ES 2.6.3.1"/>
    <protectedRange sqref="I145:N145" name="Imokos 2.6.5.1"/>
    <protectedRange sqref="I155:N163 I166:N166" name="Range18"/>
    <protectedRange sqref="I176:N178" name="Range20"/>
    <protectedRange sqref="I186:N186" name="Range22"/>
    <protectedRange sqref="I276:L276" name="Range38"/>
    <protectedRange sqref="I333:N334" name="Range50"/>
    <protectedRange sqref="J341:N341" name="Range52"/>
    <protectedRange sqref="I347:N348" name="Range54"/>
    <protectedRange sqref="I376:N376" name="Range60"/>
    <protectedRange sqref="B5:N5" name="Range62"/>
    <protectedRange sqref="M20:N20" name="Range64"/>
    <protectedRange sqref="M24:N24" name="Range66"/>
    <protectedRange sqref="I26:N28" name="Range68"/>
    <protectedRange sqref="J56:N65 I66:N75" name="Range57"/>
    <protectedRange sqref="A19:L21 I29 A23:L24 A22:J22" name="Range73"/>
    <protectedRange sqref="I248:N250" name="Range55"/>
  </protectedRanges>
  <mergeCells count="29">
    <mergeCell ref="A18:M18"/>
    <mergeCell ref="K1:N3"/>
    <mergeCell ref="H5:M5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24:N24"/>
    <mergeCell ref="A25:M25"/>
    <mergeCell ref="K29:M29"/>
    <mergeCell ref="A30:G31"/>
    <mergeCell ref="H30:H31"/>
    <mergeCell ref="I30:J30"/>
    <mergeCell ref="K30:L30"/>
    <mergeCell ref="M30:N30"/>
    <mergeCell ref="M389:N389"/>
    <mergeCell ref="A397:H397"/>
    <mergeCell ref="A398:L398"/>
    <mergeCell ref="A32:F32"/>
    <mergeCell ref="A385:G385"/>
    <mergeCell ref="H385:J385"/>
    <mergeCell ref="A386:G386"/>
    <mergeCell ref="A387:G387"/>
    <mergeCell ref="H387:J387"/>
  </mergeCells>
  <pageMargins left="0.78740157480314965" right="0.39370078740157483" top="0.78740157480314965" bottom="0.78740157480314965" header="0.31496062992125984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1"/>
  <sheetViews>
    <sheetView tabSelected="1" topLeftCell="A14" zoomScale="130" zoomScaleNormal="130" workbookViewId="0">
      <selection activeCell="Q27" sqref="Q27"/>
    </sheetView>
  </sheetViews>
  <sheetFormatPr defaultRowHeight="12.75"/>
  <cols>
    <col min="1" max="5" width="1.7109375" style="5" customWidth="1"/>
    <col min="6" max="6" width="2.7109375" style="107" customWidth="1"/>
    <col min="7" max="7" width="2.140625" style="107" customWidth="1"/>
    <col min="8" max="8" width="24.85546875" style="5" customWidth="1"/>
    <col min="9" max="9" width="9" style="5" customWidth="1"/>
    <col min="10" max="10" width="9.28515625" style="5" customWidth="1"/>
    <col min="11" max="11" width="9.140625" style="5" customWidth="1"/>
    <col min="12" max="12" width="8.7109375" style="5" customWidth="1"/>
    <col min="13" max="13" width="8.85546875" style="5" customWidth="1"/>
    <col min="14" max="14" width="8.7109375" style="5" customWidth="1"/>
    <col min="15" max="16384" width="9.140625" style="5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36" t="s">
        <v>78</v>
      </c>
      <c r="L1" s="136"/>
      <c r="M1" s="136"/>
      <c r="N1" s="136"/>
    </row>
    <row r="2" spans="1:14" ht="18.75" customHeight="1">
      <c r="A2" s="1"/>
      <c r="B2" s="1"/>
      <c r="C2" s="1"/>
      <c r="D2" s="1"/>
      <c r="E2" s="1"/>
      <c r="F2" s="2"/>
      <c r="G2" s="2"/>
      <c r="H2" s="1"/>
      <c r="I2" s="6"/>
      <c r="J2" s="47"/>
      <c r="K2" s="136"/>
      <c r="L2" s="136"/>
      <c r="M2" s="136"/>
      <c r="N2" s="136"/>
    </row>
    <row r="3" spans="1:14" ht="13.5" customHeight="1">
      <c r="A3" s="1"/>
      <c r="B3" s="1"/>
      <c r="C3" s="1"/>
      <c r="D3" s="1"/>
      <c r="E3" s="1"/>
      <c r="F3" s="2"/>
      <c r="G3" s="2"/>
      <c r="H3" s="1"/>
      <c r="I3" s="7"/>
      <c r="J3" s="47"/>
      <c r="K3" s="136"/>
      <c r="L3" s="136"/>
      <c r="M3" s="136"/>
      <c r="N3" s="136"/>
    </row>
    <row r="4" spans="1:14" ht="14.25" customHeight="1">
      <c r="A4" s="1"/>
      <c r="B4" s="1"/>
      <c r="C4" s="1"/>
      <c r="D4" s="1"/>
      <c r="E4" s="1"/>
      <c r="F4" s="2"/>
      <c r="G4" s="2"/>
      <c r="H4" s="8" t="s">
        <v>1</v>
      </c>
      <c r="I4" s="6"/>
      <c r="J4" s="47"/>
      <c r="K4" s="47"/>
      <c r="L4" s="47"/>
      <c r="M4" s="47"/>
    </row>
    <row r="5" spans="1:14" ht="13.5" customHeight="1">
      <c r="A5" s="1"/>
      <c r="B5" s="1"/>
      <c r="C5" s="1"/>
      <c r="D5" s="1"/>
      <c r="E5" s="1"/>
      <c r="F5" s="2"/>
      <c r="G5" s="2"/>
      <c r="H5" s="158" t="s">
        <v>238</v>
      </c>
      <c r="I5" s="159"/>
      <c r="J5" s="159"/>
      <c r="K5" s="159"/>
      <c r="L5" s="159"/>
      <c r="M5" s="159"/>
    </row>
    <row r="6" spans="1:14" ht="12.75" customHeight="1">
      <c r="A6" s="166" t="s">
        <v>67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4" ht="9.75" customHeight="1">
      <c r="A7" s="1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>
      <c r="A8" s="112"/>
      <c r="B8" s="10"/>
      <c r="C8" s="10"/>
      <c r="D8" s="10"/>
      <c r="E8" s="10"/>
      <c r="F8" s="10"/>
      <c r="G8" s="10"/>
      <c r="H8" s="168" t="s">
        <v>2</v>
      </c>
      <c r="I8" s="168"/>
      <c r="J8" s="168"/>
      <c r="K8" s="168"/>
      <c r="L8" s="168"/>
      <c r="M8" s="168"/>
    </row>
    <row r="9" spans="1:14" ht="16.5" customHeight="1">
      <c r="A9" s="146" t="s">
        <v>241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4" ht="15.75" customHeight="1">
      <c r="H10" s="138"/>
      <c r="I10" s="138"/>
      <c r="J10" s="138"/>
      <c r="K10" s="138"/>
      <c r="L10" s="138"/>
      <c r="M10" s="138"/>
    </row>
    <row r="11" spans="1:14" ht="11.25" customHeight="1">
      <c r="A11" s="138" t="s">
        <v>239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4" ht="12" customHeight="1">
      <c r="A12" s="138" t="s">
        <v>240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4" ht="12" customHeight="1"/>
    <row r="14" spans="1:14" ht="12" customHeight="1">
      <c r="B14" s="146" t="s">
        <v>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4" ht="12" customHeight="1"/>
    <row r="16" spans="1:14" ht="12.75" customHeight="1">
      <c r="H16" s="157" t="s">
        <v>260</v>
      </c>
      <c r="I16" s="138"/>
      <c r="J16" s="138"/>
      <c r="K16" s="138"/>
      <c r="L16" s="138"/>
      <c r="M16" s="138"/>
    </row>
    <row r="17" spans="1:14" ht="11.25" customHeight="1">
      <c r="H17" s="149" t="s">
        <v>4</v>
      </c>
      <c r="I17" s="149"/>
      <c r="J17" s="149"/>
      <c r="K17" s="149"/>
      <c r="L17" s="149"/>
      <c r="M17" s="149"/>
    </row>
    <row r="18" spans="1:14" ht="12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27"/>
      <c r="N19" s="27"/>
    </row>
    <row r="20" spans="1:14" ht="15" customHeight="1">
      <c r="A20" s="33" t="s">
        <v>256</v>
      </c>
      <c r="B20" s="33"/>
      <c r="C20" s="33"/>
      <c r="D20" s="33"/>
      <c r="E20" s="33"/>
      <c r="F20" s="33"/>
      <c r="G20" s="29"/>
      <c r="H20" s="29"/>
      <c r="I20" s="29"/>
      <c r="J20" s="29"/>
      <c r="K20" s="31"/>
      <c r="L20" s="31"/>
      <c r="M20" s="32"/>
      <c r="N20" s="32"/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30"/>
      <c r="N21" s="30"/>
    </row>
    <row r="22" spans="1:14" ht="14.25" customHeight="1">
      <c r="A22" s="16" t="s">
        <v>71</v>
      </c>
      <c r="B22" s="33"/>
      <c r="C22" s="33"/>
      <c r="D22" s="33"/>
      <c r="E22" s="33"/>
      <c r="F22" s="33"/>
      <c r="G22" s="33"/>
      <c r="H22" s="33"/>
      <c r="I22" s="33"/>
      <c r="J22" s="33"/>
      <c r="K22" s="114" t="s">
        <v>252</v>
      </c>
      <c r="L22" s="114" t="s">
        <v>247</v>
      </c>
      <c r="M22" s="114" t="s">
        <v>247</v>
      </c>
      <c r="N22" s="114" t="s">
        <v>257</v>
      </c>
    </row>
    <row r="23" spans="1:14" ht="11.25" customHeight="1">
      <c r="A23" s="1"/>
      <c r="B23" s="1"/>
      <c r="C23" s="1"/>
      <c r="D23" s="1"/>
      <c r="E23" s="13"/>
      <c r="F23" s="14"/>
      <c r="G23" s="14"/>
      <c r="H23" s="1"/>
      <c r="I23" s="1"/>
      <c r="J23" s="15"/>
      <c r="K23" s="15"/>
      <c r="L23" s="15"/>
      <c r="M23" s="30"/>
      <c r="N23" s="30"/>
    </row>
    <row r="24" spans="1:14" ht="12.75" customHeight="1">
      <c r="A24" s="150" t="s">
        <v>258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ht="12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4" ht="15" customHeight="1">
      <c r="A26" s="37" t="s">
        <v>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>
        <v>15101</v>
      </c>
    </row>
    <row r="27" spans="1:14" ht="12" customHeight="1">
      <c r="A27" s="28"/>
      <c r="B27" s="108"/>
      <c r="C27" s="108"/>
      <c r="D27" s="108"/>
      <c r="E27" s="108"/>
      <c r="F27" s="108"/>
      <c r="G27" s="108"/>
      <c r="H27" s="108"/>
      <c r="I27" s="26"/>
      <c r="J27" s="30"/>
      <c r="K27" s="30"/>
      <c r="L27" s="30"/>
      <c r="M27" s="30"/>
      <c r="N27" s="30"/>
    </row>
    <row r="28" spans="1:14" ht="15" customHeight="1">
      <c r="A28" s="33" t="s">
        <v>77</v>
      </c>
      <c r="B28" s="33"/>
      <c r="C28" s="33"/>
      <c r="D28" s="33"/>
      <c r="E28" s="33"/>
      <c r="F28" s="33"/>
      <c r="G28" s="33"/>
      <c r="H28" s="33"/>
      <c r="I28" s="101"/>
      <c r="J28" s="101"/>
      <c r="K28" s="114" t="s">
        <v>253</v>
      </c>
      <c r="L28" s="114" t="s">
        <v>246</v>
      </c>
      <c r="M28" s="114" t="s">
        <v>246</v>
      </c>
      <c r="N28" s="114" t="s">
        <v>247</v>
      </c>
    </row>
    <row r="29" spans="1:14" ht="12" customHeight="1">
      <c r="A29" s="16"/>
      <c r="B29" s="16"/>
      <c r="C29" s="16"/>
      <c r="D29" s="16"/>
      <c r="E29" s="16"/>
      <c r="F29" s="17"/>
      <c r="G29" s="17"/>
      <c r="H29" s="18"/>
      <c r="I29" s="1"/>
      <c r="J29" s="18"/>
      <c r="K29" s="163" t="s">
        <v>64</v>
      </c>
      <c r="L29" s="163"/>
      <c r="M29" s="163"/>
    </row>
    <row r="30" spans="1:14" s="83" customFormat="1" ht="24" customHeight="1">
      <c r="A30" s="140" t="s">
        <v>5</v>
      </c>
      <c r="B30" s="141"/>
      <c r="C30" s="141"/>
      <c r="D30" s="141"/>
      <c r="E30" s="141"/>
      <c r="F30" s="141"/>
      <c r="G30" s="142"/>
      <c r="H30" s="147" t="s">
        <v>6</v>
      </c>
      <c r="I30" s="137" t="s">
        <v>7</v>
      </c>
      <c r="J30" s="137"/>
      <c r="K30" s="151" t="s">
        <v>73</v>
      </c>
      <c r="L30" s="152"/>
      <c r="M30" s="151" t="s">
        <v>70</v>
      </c>
      <c r="N30" s="152"/>
    </row>
    <row r="31" spans="1:14" s="83" customFormat="1" ht="53.25" customHeight="1">
      <c r="A31" s="143"/>
      <c r="B31" s="144"/>
      <c r="C31" s="144"/>
      <c r="D31" s="144"/>
      <c r="E31" s="144"/>
      <c r="F31" s="144"/>
      <c r="G31" s="145"/>
      <c r="H31" s="148"/>
      <c r="I31" s="84" t="s">
        <v>76</v>
      </c>
      <c r="J31" s="100" t="s">
        <v>119</v>
      </c>
      <c r="K31" s="84" t="s">
        <v>74</v>
      </c>
      <c r="L31" s="84" t="s">
        <v>235</v>
      </c>
      <c r="M31" s="84" t="s">
        <v>74</v>
      </c>
      <c r="N31" s="84" t="s">
        <v>235</v>
      </c>
    </row>
    <row r="32" spans="1:14" s="83" customFormat="1" ht="11.25" customHeight="1">
      <c r="A32" s="156" t="s">
        <v>8</v>
      </c>
      <c r="B32" s="156"/>
      <c r="C32" s="156"/>
      <c r="D32" s="156"/>
      <c r="E32" s="156"/>
      <c r="F32" s="156"/>
      <c r="G32" s="110"/>
      <c r="H32" s="19">
        <v>2</v>
      </c>
      <c r="I32" s="20" t="s">
        <v>75</v>
      </c>
      <c r="J32" s="20" t="s">
        <v>9</v>
      </c>
      <c r="K32" s="25">
        <v>5</v>
      </c>
      <c r="L32" s="25">
        <v>6</v>
      </c>
      <c r="M32" s="25">
        <v>7</v>
      </c>
      <c r="N32" s="25">
        <v>8</v>
      </c>
    </row>
    <row r="33" spans="1:14" s="61" customFormat="1" ht="14.25" customHeight="1">
      <c r="A33" s="58">
        <v>2</v>
      </c>
      <c r="B33" s="58"/>
      <c r="C33" s="58"/>
      <c r="D33" s="58"/>
      <c r="E33" s="58"/>
      <c r="F33" s="59"/>
      <c r="G33" s="59"/>
      <c r="H33" s="58" t="s">
        <v>10</v>
      </c>
      <c r="I33" s="124">
        <f t="shared" ref="I33:N33" si="0">SUM(I34+I52+I76+I97+I104+I124+I146+I172+I182)</f>
        <v>370300</v>
      </c>
      <c r="J33" s="124">
        <f t="shared" si="0"/>
        <v>92200</v>
      </c>
      <c r="K33" s="124">
        <f t="shared" si="0"/>
        <v>70630.960000000006</v>
      </c>
      <c r="L33" s="124">
        <f t="shared" si="0"/>
        <v>70630.960000000006</v>
      </c>
      <c r="M33" s="124">
        <f t="shared" si="0"/>
        <v>70630.960000000006</v>
      </c>
      <c r="N33" s="124">
        <f t="shared" si="0"/>
        <v>70630.960000000006</v>
      </c>
    </row>
    <row r="34" spans="1:14" s="57" customFormat="1" ht="24.75" customHeight="1">
      <c r="A34" s="62">
        <v>2</v>
      </c>
      <c r="B34" s="62">
        <v>1</v>
      </c>
      <c r="C34" s="63"/>
      <c r="D34" s="63"/>
      <c r="E34" s="63"/>
      <c r="F34" s="64"/>
      <c r="G34" s="64"/>
      <c r="H34" s="62" t="s">
        <v>11</v>
      </c>
      <c r="I34" s="124">
        <f t="shared" ref="I34:N34" si="1">SUM(I35+I48)</f>
        <v>246700</v>
      </c>
      <c r="J34" s="124">
        <f t="shared" si="1"/>
        <v>51500</v>
      </c>
      <c r="K34" s="124">
        <f t="shared" si="1"/>
        <v>38826.83</v>
      </c>
      <c r="L34" s="124">
        <f t="shared" si="1"/>
        <v>38826.83</v>
      </c>
      <c r="M34" s="124">
        <f t="shared" si="1"/>
        <v>38826.83</v>
      </c>
      <c r="N34" s="124">
        <f t="shared" si="1"/>
        <v>38826.83</v>
      </c>
    </row>
    <row r="35" spans="1:14" s="57" customFormat="1" ht="14.25" customHeight="1">
      <c r="A35" s="63">
        <v>2</v>
      </c>
      <c r="B35" s="63">
        <v>1</v>
      </c>
      <c r="C35" s="63">
        <v>1</v>
      </c>
      <c r="D35" s="63"/>
      <c r="E35" s="63"/>
      <c r="F35" s="64"/>
      <c r="G35" s="64"/>
      <c r="H35" s="65" t="s">
        <v>12</v>
      </c>
      <c r="I35" s="125">
        <f t="shared" ref="I35:N35" si="2">SUM(I36)</f>
        <v>188000</v>
      </c>
      <c r="J35" s="125">
        <f t="shared" si="2"/>
        <v>39300</v>
      </c>
      <c r="K35" s="125">
        <f t="shared" si="2"/>
        <v>29956.31</v>
      </c>
      <c r="L35" s="125">
        <f t="shared" si="2"/>
        <v>29956.31</v>
      </c>
      <c r="M35" s="125">
        <f t="shared" si="2"/>
        <v>29956.31</v>
      </c>
      <c r="N35" s="125">
        <f t="shared" si="2"/>
        <v>29956.31</v>
      </c>
    </row>
    <row r="36" spans="1:14" s="57" customFormat="1" ht="13.5" customHeight="1">
      <c r="A36" s="63">
        <v>2</v>
      </c>
      <c r="B36" s="63">
        <v>1</v>
      </c>
      <c r="C36" s="63">
        <v>1</v>
      </c>
      <c r="D36" s="63">
        <v>1</v>
      </c>
      <c r="E36" s="63"/>
      <c r="F36" s="64"/>
      <c r="G36" s="64"/>
      <c r="H36" s="63" t="s">
        <v>12</v>
      </c>
      <c r="I36" s="125">
        <f t="shared" ref="I36:N36" si="3">+I37+I46</f>
        <v>188000</v>
      </c>
      <c r="J36" s="125">
        <f t="shared" si="3"/>
        <v>39300</v>
      </c>
      <c r="K36" s="125">
        <f t="shared" si="3"/>
        <v>29956.31</v>
      </c>
      <c r="L36" s="125">
        <f t="shared" si="3"/>
        <v>29956.31</v>
      </c>
      <c r="M36" s="125">
        <f t="shared" si="3"/>
        <v>29956.31</v>
      </c>
      <c r="N36" s="125">
        <f t="shared" si="3"/>
        <v>29956.31</v>
      </c>
    </row>
    <row r="37" spans="1:14" s="57" customFormat="1" ht="12">
      <c r="A37" s="63">
        <v>2</v>
      </c>
      <c r="B37" s="63">
        <v>1</v>
      </c>
      <c r="C37" s="63">
        <v>1</v>
      </c>
      <c r="D37" s="63">
        <v>1</v>
      </c>
      <c r="E37" s="63">
        <v>1</v>
      </c>
      <c r="F37" s="64"/>
      <c r="G37" s="64"/>
      <c r="H37" s="63" t="s">
        <v>13</v>
      </c>
      <c r="I37" s="125">
        <f t="shared" ref="I37:N37" si="4">+I38</f>
        <v>188000</v>
      </c>
      <c r="J37" s="125">
        <f t="shared" si="4"/>
        <v>39300</v>
      </c>
      <c r="K37" s="125">
        <f t="shared" si="4"/>
        <v>29956.31</v>
      </c>
      <c r="L37" s="125">
        <f t="shared" si="4"/>
        <v>29956.31</v>
      </c>
      <c r="M37" s="125">
        <f t="shared" si="4"/>
        <v>29956.31</v>
      </c>
      <c r="N37" s="125">
        <f t="shared" si="4"/>
        <v>29956.31</v>
      </c>
    </row>
    <row r="38" spans="1:14" s="57" customFormat="1" ht="14.25" customHeight="1">
      <c r="A38" s="63">
        <v>2</v>
      </c>
      <c r="B38" s="63">
        <v>1</v>
      </c>
      <c r="C38" s="63">
        <v>1</v>
      </c>
      <c r="D38" s="63">
        <v>1</v>
      </c>
      <c r="E38" s="63">
        <v>1</v>
      </c>
      <c r="F38" s="64">
        <v>1</v>
      </c>
      <c r="G38" s="64"/>
      <c r="H38" s="63" t="s">
        <v>13</v>
      </c>
      <c r="I38" s="125">
        <f t="shared" ref="I38:N38" si="5">SUM(I39:I45)</f>
        <v>188000</v>
      </c>
      <c r="J38" s="125">
        <f t="shared" si="5"/>
        <v>39300</v>
      </c>
      <c r="K38" s="125">
        <f t="shared" si="5"/>
        <v>29956.31</v>
      </c>
      <c r="L38" s="125">
        <f t="shared" si="5"/>
        <v>29956.31</v>
      </c>
      <c r="M38" s="125">
        <f t="shared" si="5"/>
        <v>29956.31</v>
      </c>
      <c r="N38" s="125">
        <f t="shared" si="5"/>
        <v>29956.31</v>
      </c>
    </row>
    <row r="39" spans="1:14" s="57" customFormat="1" ht="22.5" hidden="1" customHeight="1">
      <c r="A39" s="63">
        <v>2</v>
      </c>
      <c r="B39" s="63">
        <v>1</v>
      </c>
      <c r="C39" s="63">
        <v>1</v>
      </c>
      <c r="D39" s="63">
        <v>1</v>
      </c>
      <c r="E39" s="63">
        <v>1</v>
      </c>
      <c r="F39" s="64">
        <v>1</v>
      </c>
      <c r="G39" s="64" t="s">
        <v>58</v>
      </c>
      <c r="H39" s="63" t="s">
        <v>124</v>
      </c>
      <c r="I39" s="126"/>
      <c r="J39" s="126"/>
      <c r="K39" s="126"/>
      <c r="L39" s="126"/>
      <c r="M39" s="126"/>
      <c r="N39" s="126"/>
    </row>
    <row r="40" spans="1:14" s="57" customFormat="1" ht="24.75" hidden="1" customHeight="1">
      <c r="A40" s="63">
        <v>2</v>
      </c>
      <c r="B40" s="63">
        <v>1</v>
      </c>
      <c r="C40" s="63">
        <v>1</v>
      </c>
      <c r="D40" s="63">
        <v>1</v>
      </c>
      <c r="E40" s="63">
        <v>1</v>
      </c>
      <c r="F40" s="64">
        <v>1</v>
      </c>
      <c r="G40" s="64" t="s">
        <v>59</v>
      </c>
      <c r="H40" s="63" t="s">
        <v>79</v>
      </c>
      <c r="I40" s="127"/>
      <c r="J40" s="127"/>
      <c r="K40" s="127"/>
      <c r="L40" s="127"/>
      <c r="M40" s="127"/>
      <c r="N40" s="127"/>
    </row>
    <row r="41" spans="1:14" s="57" customFormat="1" ht="24" customHeight="1">
      <c r="A41" s="63">
        <v>2</v>
      </c>
      <c r="B41" s="63">
        <v>1</v>
      </c>
      <c r="C41" s="63">
        <v>1</v>
      </c>
      <c r="D41" s="63">
        <v>1</v>
      </c>
      <c r="E41" s="63">
        <v>1</v>
      </c>
      <c r="F41" s="64">
        <v>1</v>
      </c>
      <c r="G41" s="64" t="s">
        <v>60</v>
      </c>
      <c r="H41" s="63" t="s">
        <v>80</v>
      </c>
      <c r="I41" s="127">
        <v>41000</v>
      </c>
      <c r="J41" s="127">
        <v>9000</v>
      </c>
      <c r="K41" s="127">
        <v>7112.84</v>
      </c>
      <c r="L41" s="127">
        <v>7112.84</v>
      </c>
      <c r="M41" s="127">
        <v>7112.84</v>
      </c>
      <c r="N41" s="127">
        <v>7112.84</v>
      </c>
    </row>
    <row r="42" spans="1:14" s="57" customFormat="1" ht="24" customHeight="1">
      <c r="A42" s="63">
        <v>2</v>
      </c>
      <c r="B42" s="63">
        <v>1</v>
      </c>
      <c r="C42" s="63">
        <v>1</v>
      </c>
      <c r="D42" s="63">
        <v>1</v>
      </c>
      <c r="E42" s="63">
        <v>1</v>
      </c>
      <c r="F42" s="64">
        <v>1</v>
      </c>
      <c r="G42" s="64" t="s">
        <v>61</v>
      </c>
      <c r="H42" s="63" t="s">
        <v>81</v>
      </c>
      <c r="I42" s="127">
        <v>3000</v>
      </c>
      <c r="J42" s="127">
        <v>300</v>
      </c>
      <c r="K42" s="127"/>
      <c r="L42" s="127"/>
      <c r="M42" s="127"/>
      <c r="N42" s="127"/>
    </row>
    <row r="43" spans="1:14" s="57" customFormat="1" ht="24" customHeight="1">
      <c r="A43" s="63" t="s">
        <v>51</v>
      </c>
      <c r="B43" s="63">
        <v>1</v>
      </c>
      <c r="C43" s="63">
        <v>1</v>
      </c>
      <c r="D43" s="63">
        <v>1</v>
      </c>
      <c r="E43" s="63">
        <v>1</v>
      </c>
      <c r="F43" s="64">
        <v>1</v>
      </c>
      <c r="G43" s="64" t="s">
        <v>62</v>
      </c>
      <c r="H43" s="63" t="s">
        <v>82</v>
      </c>
      <c r="I43" s="127">
        <v>41500</v>
      </c>
      <c r="J43" s="127">
        <v>7000</v>
      </c>
      <c r="K43" s="127">
        <v>5135.95</v>
      </c>
      <c r="L43" s="127">
        <v>5135.95</v>
      </c>
      <c r="M43" s="127">
        <v>5135.95</v>
      </c>
      <c r="N43" s="127">
        <v>5135.95</v>
      </c>
    </row>
    <row r="44" spans="1:14" s="57" customFormat="1" ht="24" customHeight="1">
      <c r="A44" s="63">
        <v>2</v>
      </c>
      <c r="B44" s="63">
        <v>1</v>
      </c>
      <c r="C44" s="63">
        <v>1</v>
      </c>
      <c r="D44" s="63">
        <v>1</v>
      </c>
      <c r="E44" s="63">
        <v>1</v>
      </c>
      <c r="F44" s="64">
        <v>1</v>
      </c>
      <c r="G44" s="64" t="s">
        <v>63</v>
      </c>
      <c r="H44" s="63" t="s">
        <v>83</v>
      </c>
      <c r="I44" s="127">
        <v>87500</v>
      </c>
      <c r="J44" s="127">
        <v>20000</v>
      </c>
      <c r="K44" s="127">
        <v>15269.5</v>
      </c>
      <c r="L44" s="127">
        <v>15269.5</v>
      </c>
      <c r="M44" s="127">
        <v>15269.5</v>
      </c>
      <c r="N44" s="127">
        <v>15269.5</v>
      </c>
    </row>
    <row r="45" spans="1:14" s="57" customFormat="1" ht="24" customHeight="1">
      <c r="A45" s="63">
        <v>2</v>
      </c>
      <c r="B45" s="63">
        <v>1</v>
      </c>
      <c r="C45" s="63">
        <v>1</v>
      </c>
      <c r="D45" s="63">
        <v>1</v>
      </c>
      <c r="E45" s="63">
        <v>1</v>
      </c>
      <c r="F45" s="64">
        <v>1</v>
      </c>
      <c r="G45" s="64" t="s">
        <v>101</v>
      </c>
      <c r="H45" s="63" t="s">
        <v>102</v>
      </c>
      <c r="I45" s="127">
        <v>15000</v>
      </c>
      <c r="J45" s="127">
        <v>3000</v>
      </c>
      <c r="K45" s="127">
        <v>2438.02</v>
      </c>
      <c r="L45" s="127">
        <v>2438.02</v>
      </c>
      <c r="M45" s="127">
        <v>2438.02</v>
      </c>
      <c r="N45" s="127">
        <v>2438.02</v>
      </c>
    </row>
    <row r="46" spans="1:14" s="57" customFormat="1" ht="13.5" hidden="1" customHeight="1">
      <c r="A46" s="63">
        <v>2</v>
      </c>
      <c r="B46" s="63">
        <v>1</v>
      </c>
      <c r="C46" s="63">
        <v>1</v>
      </c>
      <c r="D46" s="63">
        <v>1</v>
      </c>
      <c r="E46" s="63">
        <v>2</v>
      </c>
      <c r="F46" s="64"/>
      <c r="G46" s="64"/>
      <c r="H46" s="63" t="s">
        <v>14</v>
      </c>
      <c r="I46" s="129">
        <f t="shared" ref="I46:N46" si="6">+I47</f>
        <v>0</v>
      </c>
      <c r="J46" s="129">
        <f t="shared" si="6"/>
        <v>0</v>
      </c>
      <c r="K46" s="129">
        <f t="shared" si="6"/>
        <v>0</v>
      </c>
      <c r="L46" s="129">
        <f t="shared" si="6"/>
        <v>0</v>
      </c>
      <c r="M46" s="129">
        <f t="shared" si="6"/>
        <v>0</v>
      </c>
      <c r="N46" s="129">
        <f t="shared" si="6"/>
        <v>0</v>
      </c>
    </row>
    <row r="47" spans="1:14" s="57" customFormat="1" ht="13.5" hidden="1" customHeight="1">
      <c r="A47" s="63">
        <v>2</v>
      </c>
      <c r="B47" s="63">
        <v>1</v>
      </c>
      <c r="C47" s="63">
        <v>1</v>
      </c>
      <c r="D47" s="63">
        <v>1</v>
      </c>
      <c r="E47" s="63">
        <v>2</v>
      </c>
      <c r="F47" s="64">
        <v>1</v>
      </c>
      <c r="G47" s="64"/>
      <c r="H47" s="63" t="s">
        <v>14</v>
      </c>
      <c r="I47" s="127"/>
      <c r="J47" s="127"/>
      <c r="K47" s="127"/>
      <c r="L47" s="127"/>
      <c r="M47" s="127"/>
      <c r="N47" s="127"/>
    </row>
    <row r="48" spans="1:14" s="57" customFormat="1" ht="12">
      <c r="A48" s="63">
        <v>2</v>
      </c>
      <c r="B48" s="63">
        <v>1</v>
      </c>
      <c r="C48" s="63">
        <v>2</v>
      </c>
      <c r="D48" s="63"/>
      <c r="E48" s="63"/>
      <c r="F48" s="64"/>
      <c r="G48" s="64"/>
      <c r="H48" s="65" t="s">
        <v>15</v>
      </c>
      <c r="I48" s="125">
        <f>I49</f>
        <v>58700</v>
      </c>
      <c r="J48" s="125">
        <f t="shared" ref="J48:N49" si="7">J49</f>
        <v>12200</v>
      </c>
      <c r="K48" s="125">
        <f t="shared" si="7"/>
        <v>8870.52</v>
      </c>
      <c r="L48" s="125">
        <f t="shared" si="7"/>
        <v>8870.52</v>
      </c>
      <c r="M48" s="125">
        <f t="shared" si="7"/>
        <v>8870.52</v>
      </c>
      <c r="N48" s="125">
        <f t="shared" si="7"/>
        <v>8870.52</v>
      </c>
    </row>
    <row r="49" spans="1:14" s="57" customFormat="1" ht="13.5" customHeight="1">
      <c r="A49" s="63">
        <v>2</v>
      </c>
      <c r="B49" s="63">
        <v>1</v>
      </c>
      <c r="C49" s="63">
        <v>2</v>
      </c>
      <c r="D49" s="63">
        <v>1</v>
      </c>
      <c r="E49" s="63"/>
      <c r="F49" s="64"/>
      <c r="G49" s="64"/>
      <c r="H49" s="63" t="s">
        <v>15</v>
      </c>
      <c r="I49" s="125">
        <f>I50</f>
        <v>58700</v>
      </c>
      <c r="J49" s="125">
        <f t="shared" si="7"/>
        <v>12200</v>
      </c>
      <c r="K49" s="125">
        <f t="shared" si="7"/>
        <v>8870.52</v>
      </c>
      <c r="L49" s="125">
        <f t="shared" si="7"/>
        <v>8870.52</v>
      </c>
      <c r="M49" s="125">
        <f t="shared" si="7"/>
        <v>8870.52</v>
      </c>
      <c r="N49" s="125">
        <f t="shared" si="7"/>
        <v>8870.52</v>
      </c>
    </row>
    <row r="50" spans="1:14" s="57" customFormat="1" ht="14.25" customHeight="1">
      <c r="A50" s="63">
        <v>2</v>
      </c>
      <c r="B50" s="63">
        <v>1</v>
      </c>
      <c r="C50" s="63">
        <v>2</v>
      </c>
      <c r="D50" s="63">
        <v>1</v>
      </c>
      <c r="E50" s="63">
        <v>1</v>
      </c>
      <c r="F50" s="64"/>
      <c r="G50" s="64"/>
      <c r="H50" s="63" t="s">
        <v>15</v>
      </c>
      <c r="I50" s="125">
        <f>I51</f>
        <v>58700</v>
      </c>
      <c r="J50" s="125">
        <f>J51</f>
        <v>12200</v>
      </c>
      <c r="K50" s="125">
        <f>K51</f>
        <v>8870.52</v>
      </c>
      <c r="L50" s="125">
        <f>L51</f>
        <v>8870.52</v>
      </c>
      <c r="M50" s="125">
        <f>M51</f>
        <v>8870.52</v>
      </c>
      <c r="N50" s="125">
        <f>N51</f>
        <v>8870.52</v>
      </c>
    </row>
    <row r="51" spans="1:14" s="57" customFormat="1" ht="12.75" customHeight="1">
      <c r="A51" s="63">
        <v>2</v>
      </c>
      <c r="B51" s="63">
        <v>1</v>
      </c>
      <c r="C51" s="63">
        <v>2</v>
      </c>
      <c r="D51" s="63">
        <v>1</v>
      </c>
      <c r="E51" s="63">
        <v>1</v>
      </c>
      <c r="F51" s="64">
        <v>1</v>
      </c>
      <c r="G51" s="64"/>
      <c r="H51" s="63" t="s">
        <v>15</v>
      </c>
      <c r="I51" s="127">
        <v>58700</v>
      </c>
      <c r="J51" s="127">
        <v>12200</v>
      </c>
      <c r="K51" s="127">
        <v>8870.52</v>
      </c>
      <c r="L51" s="127">
        <v>8870.52</v>
      </c>
      <c r="M51" s="127">
        <v>8870.52</v>
      </c>
      <c r="N51" s="127">
        <v>8870.52</v>
      </c>
    </row>
    <row r="52" spans="1:14" s="57" customFormat="1" ht="23.25" customHeight="1">
      <c r="A52" s="62">
        <v>2</v>
      </c>
      <c r="B52" s="62">
        <v>2</v>
      </c>
      <c r="C52" s="63"/>
      <c r="D52" s="63"/>
      <c r="E52" s="63"/>
      <c r="F52" s="64"/>
      <c r="G52" s="64"/>
      <c r="H52" s="62" t="s">
        <v>84</v>
      </c>
      <c r="I52" s="124">
        <f t="shared" ref="I52:N54" si="8">I53</f>
        <v>118000</v>
      </c>
      <c r="J52" s="124">
        <f t="shared" si="8"/>
        <v>39500</v>
      </c>
      <c r="K52" s="124">
        <f t="shared" si="8"/>
        <v>31142.750000000004</v>
      </c>
      <c r="L52" s="124">
        <f t="shared" si="8"/>
        <v>31142.750000000004</v>
      </c>
      <c r="M52" s="124">
        <f t="shared" si="8"/>
        <v>31142.750000000004</v>
      </c>
      <c r="N52" s="124">
        <f t="shared" si="8"/>
        <v>31142.750000000004</v>
      </c>
    </row>
    <row r="53" spans="1:14" s="57" customFormat="1" ht="24">
      <c r="A53" s="63">
        <v>2</v>
      </c>
      <c r="B53" s="63">
        <v>2</v>
      </c>
      <c r="C53" s="63">
        <v>1</v>
      </c>
      <c r="D53" s="63"/>
      <c r="E53" s="63"/>
      <c r="F53" s="64"/>
      <c r="G53" s="64"/>
      <c r="H53" s="65" t="s">
        <v>84</v>
      </c>
      <c r="I53" s="125">
        <f t="shared" si="8"/>
        <v>118000</v>
      </c>
      <c r="J53" s="125">
        <f t="shared" si="8"/>
        <v>39500</v>
      </c>
      <c r="K53" s="125">
        <f t="shared" si="8"/>
        <v>31142.750000000004</v>
      </c>
      <c r="L53" s="125">
        <f t="shared" si="8"/>
        <v>31142.750000000004</v>
      </c>
      <c r="M53" s="125">
        <f t="shared" si="8"/>
        <v>31142.750000000004</v>
      </c>
      <c r="N53" s="125">
        <f t="shared" si="8"/>
        <v>31142.750000000004</v>
      </c>
    </row>
    <row r="54" spans="1:14" s="57" customFormat="1" ht="23.25" customHeight="1">
      <c r="A54" s="63">
        <v>2</v>
      </c>
      <c r="B54" s="63">
        <v>2</v>
      </c>
      <c r="C54" s="63">
        <v>1</v>
      </c>
      <c r="D54" s="63">
        <v>1</v>
      </c>
      <c r="E54" s="63"/>
      <c r="F54" s="64"/>
      <c r="G54" s="64"/>
      <c r="H54" s="72" t="s">
        <v>84</v>
      </c>
      <c r="I54" s="125">
        <f t="shared" si="8"/>
        <v>118000</v>
      </c>
      <c r="J54" s="125">
        <f t="shared" si="8"/>
        <v>39500</v>
      </c>
      <c r="K54" s="125">
        <f t="shared" si="8"/>
        <v>31142.750000000004</v>
      </c>
      <c r="L54" s="125">
        <f t="shared" si="8"/>
        <v>31142.750000000004</v>
      </c>
      <c r="M54" s="125">
        <f t="shared" si="8"/>
        <v>31142.750000000004</v>
      </c>
      <c r="N54" s="125">
        <f t="shared" si="8"/>
        <v>31142.750000000004</v>
      </c>
    </row>
    <row r="55" spans="1:14" s="57" customFormat="1" ht="24">
      <c r="A55" s="63">
        <v>2</v>
      </c>
      <c r="B55" s="63">
        <v>2</v>
      </c>
      <c r="C55" s="63">
        <v>1</v>
      </c>
      <c r="D55" s="63">
        <v>1</v>
      </c>
      <c r="E55" s="63">
        <v>1</v>
      </c>
      <c r="F55" s="64"/>
      <c r="G55" s="64"/>
      <c r="H55" s="72" t="s">
        <v>84</v>
      </c>
      <c r="I55" s="125">
        <f t="shared" ref="I55:N55" si="9">SUM(I56:I75)-I67</f>
        <v>118000</v>
      </c>
      <c r="J55" s="125">
        <f t="shared" si="9"/>
        <v>39500</v>
      </c>
      <c r="K55" s="125">
        <f t="shared" si="9"/>
        <v>31142.750000000004</v>
      </c>
      <c r="L55" s="125">
        <f t="shared" si="9"/>
        <v>31142.750000000004</v>
      </c>
      <c r="M55" s="125">
        <f t="shared" si="9"/>
        <v>31142.750000000004</v>
      </c>
      <c r="N55" s="125">
        <f t="shared" si="9"/>
        <v>31142.750000000004</v>
      </c>
    </row>
    <row r="56" spans="1:14" s="57" customFormat="1" ht="14.25" customHeight="1">
      <c r="A56" s="68">
        <v>2</v>
      </c>
      <c r="B56" s="68">
        <v>2</v>
      </c>
      <c r="C56" s="68">
        <v>1</v>
      </c>
      <c r="D56" s="68">
        <v>1</v>
      </c>
      <c r="E56" s="68">
        <v>1</v>
      </c>
      <c r="F56" s="69">
        <v>1</v>
      </c>
      <c r="G56" s="69"/>
      <c r="H56" s="68" t="s">
        <v>85</v>
      </c>
      <c r="I56" s="127">
        <v>3100</v>
      </c>
      <c r="J56" s="127">
        <v>800</v>
      </c>
      <c r="K56" s="127">
        <v>263.10000000000002</v>
      </c>
      <c r="L56" s="127">
        <v>263.10000000000002</v>
      </c>
      <c r="M56" s="127">
        <v>263.10000000000002</v>
      </c>
      <c r="N56" s="127">
        <v>263.10000000000002</v>
      </c>
    </row>
    <row r="57" spans="1:14" s="57" customFormat="1" ht="27.75" customHeight="1">
      <c r="A57" s="68">
        <v>2</v>
      </c>
      <c r="B57" s="68">
        <v>2</v>
      </c>
      <c r="C57" s="68">
        <v>1</v>
      </c>
      <c r="D57" s="68">
        <v>1</v>
      </c>
      <c r="E57" s="68">
        <v>1</v>
      </c>
      <c r="F57" s="70">
        <v>2</v>
      </c>
      <c r="G57" s="70"/>
      <c r="H57" s="68" t="s">
        <v>86</v>
      </c>
      <c r="I57" s="127">
        <v>600</v>
      </c>
      <c r="J57" s="127">
        <v>600</v>
      </c>
      <c r="K57" s="127">
        <v>42.33</v>
      </c>
      <c r="L57" s="127">
        <v>42.33</v>
      </c>
      <c r="M57" s="127">
        <v>42.33</v>
      </c>
      <c r="N57" s="127">
        <v>42.33</v>
      </c>
    </row>
    <row r="58" spans="1:14" s="57" customFormat="1" ht="15" customHeight="1">
      <c r="A58" s="68">
        <v>2</v>
      </c>
      <c r="B58" s="68">
        <v>2</v>
      </c>
      <c r="C58" s="68">
        <v>1</v>
      </c>
      <c r="D58" s="68">
        <v>1</v>
      </c>
      <c r="E58" s="68">
        <v>1</v>
      </c>
      <c r="F58" s="70">
        <v>5</v>
      </c>
      <c r="G58" s="70"/>
      <c r="H58" s="68" t="s">
        <v>87</v>
      </c>
      <c r="I58" s="127">
        <v>1700</v>
      </c>
      <c r="J58" s="127">
        <v>500</v>
      </c>
      <c r="K58" s="127">
        <v>289.39</v>
      </c>
      <c r="L58" s="127">
        <v>289.39</v>
      </c>
      <c r="M58" s="127">
        <v>289.39</v>
      </c>
      <c r="N58" s="127">
        <v>289.39</v>
      </c>
    </row>
    <row r="59" spans="1:14" s="57" customFormat="1" ht="22.5" hidden="1" customHeight="1">
      <c r="A59" s="68">
        <v>2</v>
      </c>
      <c r="B59" s="68">
        <v>2</v>
      </c>
      <c r="C59" s="68">
        <v>1</v>
      </c>
      <c r="D59" s="68">
        <v>1</v>
      </c>
      <c r="E59" s="68">
        <v>1</v>
      </c>
      <c r="F59" s="70">
        <v>6</v>
      </c>
      <c r="G59" s="70"/>
      <c r="H59" s="68" t="s">
        <v>88</v>
      </c>
      <c r="I59" s="127"/>
      <c r="J59" s="127"/>
      <c r="K59" s="127"/>
      <c r="L59" s="127"/>
      <c r="M59" s="127"/>
      <c r="N59" s="127"/>
    </row>
    <row r="60" spans="1:14" s="57" customFormat="1" ht="22.5" hidden="1" customHeight="1">
      <c r="A60" s="68">
        <v>2</v>
      </c>
      <c r="B60" s="68">
        <v>2</v>
      </c>
      <c r="C60" s="68">
        <v>1</v>
      </c>
      <c r="D60" s="68">
        <v>1</v>
      </c>
      <c r="E60" s="68">
        <v>1</v>
      </c>
      <c r="F60" s="70">
        <v>7</v>
      </c>
      <c r="G60" s="70"/>
      <c r="H60" s="68" t="s">
        <v>89</v>
      </c>
      <c r="I60" s="127"/>
      <c r="J60" s="127"/>
      <c r="K60" s="127"/>
      <c r="L60" s="127"/>
      <c r="M60" s="127"/>
      <c r="N60" s="127"/>
    </row>
    <row r="61" spans="1:14" s="57" customFormat="1" ht="14.25" customHeight="1">
      <c r="A61" s="68">
        <v>2</v>
      </c>
      <c r="B61" s="68">
        <v>2</v>
      </c>
      <c r="C61" s="68">
        <v>1</v>
      </c>
      <c r="D61" s="68">
        <v>1</v>
      </c>
      <c r="E61" s="68">
        <v>1</v>
      </c>
      <c r="F61" s="70">
        <v>11</v>
      </c>
      <c r="G61" s="70"/>
      <c r="H61" s="68" t="s">
        <v>90</v>
      </c>
      <c r="I61" s="127">
        <v>1000</v>
      </c>
      <c r="J61" s="127">
        <v>500</v>
      </c>
      <c r="K61" s="127">
        <v>466.52</v>
      </c>
      <c r="L61" s="127">
        <v>466.52</v>
      </c>
      <c r="M61" s="127">
        <v>466.52</v>
      </c>
      <c r="N61" s="127">
        <v>466.52</v>
      </c>
    </row>
    <row r="62" spans="1:14" s="57" customFormat="1" ht="25.5" hidden="1" customHeight="1">
      <c r="A62" s="68">
        <v>2</v>
      </c>
      <c r="B62" s="68">
        <v>2</v>
      </c>
      <c r="C62" s="68">
        <v>1</v>
      </c>
      <c r="D62" s="68">
        <v>1</v>
      </c>
      <c r="E62" s="68">
        <v>1</v>
      </c>
      <c r="F62" s="70">
        <v>12</v>
      </c>
      <c r="G62" s="70"/>
      <c r="H62" s="68" t="s">
        <v>91</v>
      </c>
      <c r="I62" s="127"/>
      <c r="J62" s="127"/>
      <c r="K62" s="127"/>
      <c r="L62" s="127"/>
      <c r="M62" s="127"/>
      <c r="N62" s="127"/>
    </row>
    <row r="63" spans="1:14" s="57" customFormat="1" ht="25.5" hidden="1" customHeight="1">
      <c r="A63" s="68">
        <v>2</v>
      </c>
      <c r="B63" s="68">
        <v>2</v>
      </c>
      <c r="C63" s="68">
        <v>1</v>
      </c>
      <c r="D63" s="68">
        <v>1</v>
      </c>
      <c r="E63" s="68">
        <v>1</v>
      </c>
      <c r="F63" s="70">
        <v>14</v>
      </c>
      <c r="G63" s="70"/>
      <c r="H63" s="68" t="s">
        <v>92</v>
      </c>
      <c r="I63" s="127"/>
      <c r="J63" s="127"/>
      <c r="K63" s="127"/>
      <c r="L63" s="127"/>
      <c r="M63" s="127"/>
      <c r="N63" s="127"/>
    </row>
    <row r="64" spans="1:14" s="57" customFormat="1" ht="24.75" customHeight="1">
      <c r="A64" s="68">
        <v>2</v>
      </c>
      <c r="B64" s="68">
        <v>2</v>
      </c>
      <c r="C64" s="68">
        <v>1</v>
      </c>
      <c r="D64" s="68">
        <v>1</v>
      </c>
      <c r="E64" s="68">
        <v>1</v>
      </c>
      <c r="F64" s="70">
        <v>15</v>
      </c>
      <c r="G64" s="70"/>
      <c r="H64" s="68" t="s">
        <v>93</v>
      </c>
      <c r="I64" s="127">
        <v>5000</v>
      </c>
      <c r="J64" s="127"/>
      <c r="K64" s="127"/>
      <c r="L64" s="127"/>
      <c r="M64" s="127"/>
      <c r="N64" s="127"/>
    </row>
    <row r="65" spans="1:14" s="57" customFormat="1" ht="12">
      <c r="A65" s="68">
        <v>2</v>
      </c>
      <c r="B65" s="68">
        <v>2</v>
      </c>
      <c r="C65" s="68">
        <v>1</v>
      </c>
      <c r="D65" s="68">
        <v>1</v>
      </c>
      <c r="E65" s="68">
        <v>1</v>
      </c>
      <c r="F65" s="70">
        <v>16</v>
      </c>
      <c r="G65" s="70"/>
      <c r="H65" s="68" t="s">
        <v>94</v>
      </c>
      <c r="I65" s="127">
        <v>600</v>
      </c>
      <c r="J65" s="127">
        <v>600</v>
      </c>
      <c r="K65" s="127"/>
      <c r="L65" s="127"/>
      <c r="M65" s="127"/>
      <c r="N65" s="127"/>
    </row>
    <row r="66" spans="1:14" s="57" customFormat="1" ht="24" hidden="1">
      <c r="A66" s="68">
        <v>2</v>
      </c>
      <c r="B66" s="68">
        <v>2</v>
      </c>
      <c r="C66" s="68">
        <v>1</v>
      </c>
      <c r="D66" s="68">
        <v>1</v>
      </c>
      <c r="E66" s="68">
        <v>1</v>
      </c>
      <c r="F66" s="70">
        <v>17</v>
      </c>
      <c r="G66" s="70"/>
      <c r="H66" s="68" t="s">
        <v>95</v>
      </c>
      <c r="I66" s="127"/>
      <c r="J66" s="127"/>
      <c r="K66" s="127"/>
      <c r="L66" s="127"/>
      <c r="M66" s="127"/>
      <c r="N66" s="127"/>
    </row>
    <row r="67" spans="1:14" s="57" customFormat="1" ht="24.75" customHeight="1">
      <c r="A67" s="68">
        <v>2</v>
      </c>
      <c r="B67" s="68">
        <v>2</v>
      </c>
      <c r="C67" s="68">
        <v>1</v>
      </c>
      <c r="D67" s="68">
        <v>1</v>
      </c>
      <c r="E67" s="68">
        <v>1</v>
      </c>
      <c r="F67" s="70">
        <v>20</v>
      </c>
      <c r="G67" s="70"/>
      <c r="H67" s="68" t="s">
        <v>96</v>
      </c>
      <c r="I67" s="127">
        <f t="shared" ref="I67:N67" si="10">SUM(I68:I71)</f>
        <v>79000</v>
      </c>
      <c r="J67" s="127">
        <f t="shared" si="10"/>
        <v>30500</v>
      </c>
      <c r="K67" s="127">
        <f t="shared" si="10"/>
        <v>25634.49</v>
      </c>
      <c r="L67" s="127">
        <f t="shared" si="10"/>
        <v>25634.49</v>
      </c>
      <c r="M67" s="127">
        <f t="shared" si="10"/>
        <v>25634.49</v>
      </c>
      <c r="N67" s="127">
        <f t="shared" si="10"/>
        <v>25634.49</v>
      </c>
    </row>
    <row r="68" spans="1:14" s="57" customFormat="1" ht="14.25" customHeight="1">
      <c r="A68" s="68">
        <v>2</v>
      </c>
      <c r="B68" s="68">
        <v>2</v>
      </c>
      <c r="C68" s="68">
        <v>1</v>
      </c>
      <c r="D68" s="68">
        <v>1</v>
      </c>
      <c r="E68" s="68">
        <v>1</v>
      </c>
      <c r="F68" s="70">
        <v>20</v>
      </c>
      <c r="G68" s="70" t="s">
        <v>58</v>
      </c>
      <c r="H68" s="68" t="s">
        <v>52</v>
      </c>
      <c r="I68" s="127">
        <v>45400</v>
      </c>
      <c r="J68" s="127">
        <v>23000</v>
      </c>
      <c r="K68" s="127">
        <v>21091.3</v>
      </c>
      <c r="L68" s="127">
        <v>21091.3</v>
      </c>
      <c r="M68" s="127">
        <v>21091.3</v>
      </c>
      <c r="N68" s="127">
        <v>21091.3</v>
      </c>
    </row>
    <row r="69" spans="1:14" s="57" customFormat="1" ht="14.25" customHeight="1">
      <c r="A69" s="68">
        <v>2</v>
      </c>
      <c r="B69" s="68">
        <v>2</v>
      </c>
      <c r="C69" s="68">
        <v>1</v>
      </c>
      <c r="D69" s="68">
        <v>1</v>
      </c>
      <c r="E69" s="68">
        <v>1</v>
      </c>
      <c r="F69" s="70">
        <v>20</v>
      </c>
      <c r="G69" s="70" t="s">
        <v>59</v>
      </c>
      <c r="H69" s="68" t="s">
        <v>125</v>
      </c>
      <c r="I69" s="127">
        <v>16000</v>
      </c>
      <c r="J69" s="127">
        <v>3000</v>
      </c>
      <c r="K69" s="127">
        <v>2819.65</v>
      </c>
      <c r="L69" s="127">
        <v>2819.65</v>
      </c>
      <c r="M69" s="127">
        <v>2819.65</v>
      </c>
      <c r="N69" s="127">
        <v>2819.65</v>
      </c>
    </row>
    <row r="70" spans="1:14" s="57" customFormat="1" ht="15" customHeight="1">
      <c r="A70" s="68">
        <v>2</v>
      </c>
      <c r="B70" s="68">
        <v>2</v>
      </c>
      <c r="C70" s="68">
        <v>1</v>
      </c>
      <c r="D70" s="68">
        <v>1</v>
      </c>
      <c r="E70" s="68">
        <v>1</v>
      </c>
      <c r="F70" s="70">
        <v>20</v>
      </c>
      <c r="G70" s="70" t="s">
        <v>60</v>
      </c>
      <c r="H70" s="87" t="s">
        <v>123</v>
      </c>
      <c r="I70" s="127">
        <v>12600</v>
      </c>
      <c r="J70" s="127">
        <v>3000</v>
      </c>
      <c r="K70" s="127">
        <v>666.15</v>
      </c>
      <c r="L70" s="127">
        <v>666.15</v>
      </c>
      <c r="M70" s="127">
        <v>666.15</v>
      </c>
      <c r="N70" s="127">
        <v>666.15</v>
      </c>
    </row>
    <row r="71" spans="1:14" s="57" customFormat="1" ht="14.25" customHeight="1">
      <c r="A71" s="68">
        <v>2</v>
      </c>
      <c r="B71" s="68">
        <v>2</v>
      </c>
      <c r="C71" s="68">
        <v>1</v>
      </c>
      <c r="D71" s="68">
        <v>1</v>
      </c>
      <c r="E71" s="68">
        <v>1</v>
      </c>
      <c r="F71" s="70">
        <v>20</v>
      </c>
      <c r="G71" s="70" t="s">
        <v>61</v>
      </c>
      <c r="H71" s="68" t="s">
        <v>126</v>
      </c>
      <c r="I71" s="127">
        <v>5000</v>
      </c>
      <c r="J71" s="127">
        <v>1500</v>
      </c>
      <c r="K71" s="127">
        <v>1057.3900000000001</v>
      </c>
      <c r="L71" s="127">
        <v>1057.3900000000001</v>
      </c>
      <c r="M71" s="127">
        <v>1057.3900000000001</v>
      </c>
      <c r="N71" s="127">
        <v>1057.3900000000001</v>
      </c>
    </row>
    <row r="72" spans="1:14" s="57" customFormat="1" ht="23.25" customHeight="1">
      <c r="A72" s="68">
        <v>2</v>
      </c>
      <c r="B72" s="68">
        <v>2</v>
      </c>
      <c r="C72" s="68">
        <v>1</v>
      </c>
      <c r="D72" s="68">
        <v>1</v>
      </c>
      <c r="E72" s="68">
        <v>1</v>
      </c>
      <c r="F72" s="70">
        <v>21</v>
      </c>
      <c r="G72" s="70"/>
      <c r="H72" s="68" t="s">
        <v>97</v>
      </c>
      <c r="I72" s="127">
        <v>3000</v>
      </c>
      <c r="J72" s="127">
        <v>1000</v>
      </c>
      <c r="K72" s="127">
        <v>1000</v>
      </c>
      <c r="L72" s="127">
        <v>1000</v>
      </c>
      <c r="M72" s="127">
        <v>1000</v>
      </c>
      <c r="N72" s="127">
        <v>1000</v>
      </c>
    </row>
    <row r="73" spans="1:14" s="57" customFormat="1" ht="14.25" hidden="1" customHeight="1">
      <c r="A73" s="68">
        <v>2</v>
      </c>
      <c r="B73" s="68">
        <v>2</v>
      </c>
      <c r="C73" s="68">
        <v>1</v>
      </c>
      <c r="D73" s="68">
        <v>1</v>
      </c>
      <c r="E73" s="68">
        <v>1</v>
      </c>
      <c r="F73" s="70">
        <v>22</v>
      </c>
      <c r="G73" s="70"/>
      <c r="H73" s="68" t="s">
        <v>98</v>
      </c>
      <c r="I73" s="127"/>
      <c r="J73" s="127"/>
      <c r="K73" s="127"/>
      <c r="L73" s="127"/>
      <c r="M73" s="127"/>
      <c r="N73" s="127"/>
    </row>
    <row r="74" spans="1:14" s="57" customFormat="1" ht="23.25" customHeight="1">
      <c r="A74" s="68">
        <v>2</v>
      </c>
      <c r="B74" s="68">
        <v>2</v>
      </c>
      <c r="C74" s="68">
        <v>1</v>
      </c>
      <c r="D74" s="68">
        <v>1</v>
      </c>
      <c r="E74" s="68">
        <v>1</v>
      </c>
      <c r="F74" s="70">
        <v>23</v>
      </c>
      <c r="G74" s="70"/>
      <c r="H74" s="68" t="s">
        <v>99</v>
      </c>
      <c r="I74" s="127">
        <v>12000</v>
      </c>
      <c r="J74" s="127">
        <v>3000</v>
      </c>
      <c r="K74" s="127">
        <v>1446.92</v>
      </c>
      <c r="L74" s="127">
        <v>1446.92</v>
      </c>
      <c r="M74" s="127">
        <v>1446.92</v>
      </c>
      <c r="N74" s="127">
        <v>1446.92</v>
      </c>
    </row>
    <row r="75" spans="1:14" s="57" customFormat="1" ht="25.5" customHeight="1">
      <c r="A75" s="68">
        <v>2</v>
      </c>
      <c r="B75" s="68">
        <v>2</v>
      </c>
      <c r="C75" s="68">
        <v>1</v>
      </c>
      <c r="D75" s="68">
        <v>1</v>
      </c>
      <c r="E75" s="68">
        <v>1</v>
      </c>
      <c r="F75" s="70">
        <v>30</v>
      </c>
      <c r="G75" s="70"/>
      <c r="H75" s="68" t="s">
        <v>100</v>
      </c>
      <c r="I75" s="127">
        <v>12000</v>
      </c>
      <c r="J75" s="127">
        <v>2000</v>
      </c>
      <c r="K75" s="127">
        <v>2000</v>
      </c>
      <c r="L75" s="127">
        <v>2000</v>
      </c>
      <c r="M75" s="127">
        <v>2000</v>
      </c>
      <c r="N75" s="127">
        <v>2000</v>
      </c>
    </row>
    <row r="76" spans="1:14" s="57" customFormat="1" ht="15" hidden="1" customHeight="1">
      <c r="A76" s="71">
        <v>2</v>
      </c>
      <c r="B76" s="71">
        <v>3</v>
      </c>
      <c r="C76" s="62"/>
      <c r="D76" s="63"/>
      <c r="E76" s="63"/>
      <c r="F76" s="64"/>
      <c r="G76" s="64"/>
      <c r="H76" s="71" t="s">
        <v>16</v>
      </c>
      <c r="I76" s="124">
        <f t="shared" ref="I76:N76" si="11">SUM(I77+I93)</f>
        <v>0</v>
      </c>
      <c r="J76" s="124">
        <f t="shared" si="11"/>
        <v>0</v>
      </c>
      <c r="K76" s="124">
        <f t="shared" si="11"/>
        <v>0</v>
      </c>
      <c r="L76" s="124">
        <f t="shared" si="11"/>
        <v>0</v>
      </c>
      <c r="M76" s="124">
        <f t="shared" si="11"/>
        <v>0</v>
      </c>
      <c r="N76" s="124">
        <f t="shared" si="11"/>
        <v>0</v>
      </c>
    </row>
    <row r="77" spans="1:14" s="57" customFormat="1" ht="13.5" hidden="1" customHeight="1">
      <c r="A77" s="63">
        <v>2</v>
      </c>
      <c r="B77" s="63">
        <v>3</v>
      </c>
      <c r="C77" s="63">
        <v>1</v>
      </c>
      <c r="D77" s="63"/>
      <c r="E77" s="63"/>
      <c r="F77" s="64"/>
      <c r="G77" s="64"/>
      <c r="H77" s="65" t="s">
        <v>16</v>
      </c>
      <c r="I77" s="125">
        <f t="shared" ref="I77:N77" si="12">SUM(I78+I83+I88)</f>
        <v>0</v>
      </c>
      <c r="J77" s="125">
        <f t="shared" si="12"/>
        <v>0</v>
      </c>
      <c r="K77" s="125">
        <f t="shared" si="12"/>
        <v>0</v>
      </c>
      <c r="L77" s="125">
        <f t="shared" si="12"/>
        <v>0</v>
      </c>
      <c r="M77" s="125">
        <f t="shared" si="12"/>
        <v>0</v>
      </c>
      <c r="N77" s="125">
        <f t="shared" si="12"/>
        <v>0</v>
      </c>
    </row>
    <row r="78" spans="1:14" s="73" customFormat="1" ht="12" hidden="1" customHeight="1">
      <c r="A78" s="63">
        <v>2</v>
      </c>
      <c r="B78" s="63">
        <v>3</v>
      </c>
      <c r="C78" s="63">
        <v>1</v>
      </c>
      <c r="D78" s="63">
        <v>1</v>
      </c>
      <c r="E78" s="63"/>
      <c r="F78" s="64"/>
      <c r="G78" s="64"/>
      <c r="H78" s="72" t="s">
        <v>103</v>
      </c>
      <c r="I78" s="125">
        <f t="shared" ref="I78:N78" si="13">I79</f>
        <v>0</v>
      </c>
      <c r="J78" s="125">
        <f t="shared" si="13"/>
        <v>0</v>
      </c>
      <c r="K78" s="125">
        <f t="shared" si="13"/>
        <v>0</v>
      </c>
      <c r="L78" s="125">
        <f t="shared" si="13"/>
        <v>0</v>
      </c>
      <c r="M78" s="125">
        <f t="shared" si="13"/>
        <v>0</v>
      </c>
      <c r="N78" s="125">
        <f t="shared" si="13"/>
        <v>0</v>
      </c>
    </row>
    <row r="79" spans="1:14" s="57" customFormat="1" ht="13.5" hidden="1" customHeight="1">
      <c r="A79" s="63">
        <v>2</v>
      </c>
      <c r="B79" s="63">
        <v>3</v>
      </c>
      <c r="C79" s="63">
        <v>1</v>
      </c>
      <c r="D79" s="63">
        <v>1</v>
      </c>
      <c r="E79" s="63">
        <v>1</v>
      </c>
      <c r="F79" s="64"/>
      <c r="G79" s="64"/>
      <c r="H79" s="72" t="s">
        <v>103</v>
      </c>
      <c r="I79" s="125">
        <f t="shared" ref="I79:N79" si="14">SUM(I80:I82)</f>
        <v>0</v>
      </c>
      <c r="J79" s="125">
        <f t="shared" si="14"/>
        <v>0</v>
      </c>
      <c r="K79" s="125">
        <f t="shared" si="14"/>
        <v>0</v>
      </c>
      <c r="L79" s="125">
        <f t="shared" si="14"/>
        <v>0</v>
      </c>
      <c r="M79" s="125">
        <f t="shared" si="14"/>
        <v>0</v>
      </c>
      <c r="N79" s="125">
        <f t="shared" si="14"/>
        <v>0</v>
      </c>
    </row>
    <row r="80" spans="1:14" s="57" customFormat="1" ht="28.5" hidden="1" customHeight="1">
      <c r="A80" s="68">
        <v>2</v>
      </c>
      <c r="B80" s="68">
        <v>3</v>
      </c>
      <c r="C80" s="68">
        <v>1</v>
      </c>
      <c r="D80" s="68">
        <v>1</v>
      </c>
      <c r="E80" s="68">
        <v>1</v>
      </c>
      <c r="F80" s="70">
        <v>1</v>
      </c>
      <c r="G80" s="70"/>
      <c r="H80" s="68" t="s">
        <v>17</v>
      </c>
      <c r="I80" s="127"/>
      <c r="J80" s="127"/>
      <c r="K80" s="127"/>
      <c r="L80" s="127"/>
      <c r="M80" s="127"/>
      <c r="N80" s="127"/>
    </row>
    <row r="81" spans="1:14" s="57" customFormat="1" ht="25.5" hidden="1" customHeight="1">
      <c r="A81" s="68">
        <v>2</v>
      </c>
      <c r="B81" s="68">
        <v>3</v>
      </c>
      <c r="C81" s="68">
        <v>1</v>
      </c>
      <c r="D81" s="68">
        <v>1</v>
      </c>
      <c r="E81" s="68">
        <v>1</v>
      </c>
      <c r="F81" s="70">
        <v>2</v>
      </c>
      <c r="G81" s="70"/>
      <c r="H81" s="68" t="s">
        <v>18</v>
      </c>
      <c r="I81" s="127"/>
      <c r="J81" s="127"/>
      <c r="K81" s="127"/>
      <c r="L81" s="127"/>
      <c r="M81" s="127"/>
      <c r="N81" s="127"/>
    </row>
    <row r="82" spans="1:14" s="57" customFormat="1" ht="24.75" hidden="1" customHeight="1">
      <c r="A82" s="68">
        <v>2</v>
      </c>
      <c r="B82" s="68">
        <v>3</v>
      </c>
      <c r="C82" s="68">
        <v>1</v>
      </c>
      <c r="D82" s="68">
        <v>1</v>
      </c>
      <c r="E82" s="68">
        <v>1</v>
      </c>
      <c r="F82" s="70">
        <v>3</v>
      </c>
      <c r="G82" s="70"/>
      <c r="H82" s="68" t="s">
        <v>19</v>
      </c>
      <c r="I82" s="130"/>
      <c r="J82" s="127"/>
      <c r="K82" s="127"/>
      <c r="L82" s="127"/>
      <c r="M82" s="127"/>
      <c r="N82" s="127"/>
    </row>
    <row r="83" spans="1:14" s="73" customFormat="1" ht="35.25" hidden="1" customHeight="1">
      <c r="A83" s="63">
        <v>2</v>
      </c>
      <c r="B83" s="63">
        <v>3</v>
      </c>
      <c r="C83" s="63">
        <v>1</v>
      </c>
      <c r="D83" s="63">
        <v>2</v>
      </c>
      <c r="E83" s="63"/>
      <c r="F83" s="64"/>
      <c r="G83" s="64"/>
      <c r="H83" s="72" t="s">
        <v>104</v>
      </c>
      <c r="I83" s="125">
        <f t="shared" ref="I83:N83" si="15">I84</f>
        <v>0</v>
      </c>
      <c r="J83" s="125">
        <f t="shared" si="15"/>
        <v>0</v>
      </c>
      <c r="K83" s="125">
        <f t="shared" si="15"/>
        <v>0</v>
      </c>
      <c r="L83" s="125">
        <f t="shared" si="15"/>
        <v>0</v>
      </c>
      <c r="M83" s="125">
        <f t="shared" si="15"/>
        <v>0</v>
      </c>
      <c r="N83" s="125">
        <f t="shared" si="15"/>
        <v>0</v>
      </c>
    </row>
    <row r="84" spans="1:14" s="57" customFormat="1" ht="34.5" hidden="1" customHeight="1">
      <c r="A84" s="63">
        <v>2</v>
      </c>
      <c r="B84" s="63">
        <v>3</v>
      </c>
      <c r="C84" s="63">
        <v>1</v>
      </c>
      <c r="D84" s="63">
        <v>2</v>
      </c>
      <c r="E84" s="63">
        <v>1</v>
      </c>
      <c r="F84" s="64"/>
      <c r="G84" s="64"/>
      <c r="H84" s="72" t="s">
        <v>104</v>
      </c>
      <c r="I84" s="125">
        <f t="shared" ref="I84:N84" si="16">SUM(I85:I87)</f>
        <v>0</v>
      </c>
      <c r="J84" s="125">
        <f t="shared" si="16"/>
        <v>0</v>
      </c>
      <c r="K84" s="125">
        <f t="shared" si="16"/>
        <v>0</v>
      </c>
      <c r="L84" s="125">
        <f t="shared" si="16"/>
        <v>0</v>
      </c>
      <c r="M84" s="125">
        <f t="shared" si="16"/>
        <v>0</v>
      </c>
      <c r="N84" s="125">
        <f t="shared" si="16"/>
        <v>0</v>
      </c>
    </row>
    <row r="85" spans="1:14" s="57" customFormat="1" ht="24.75" hidden="1" customHeight="1">
      <c r="A85" s="68">
        <v>2</v>
      </c>
      <c r="B85" s="68">
        <v>3</v>
      </c>
      <c r="C85" s="68">
        <v>1</v>
      </c>
      <c r="D85" s="68">
        <v>2</v>
      </c>
      <c r="E85" s="68">
        <v>1</v>
      </c>
      <c r="F85" s="70">
        <v>1</v>
      </c>
      <c r="G85" s="70"/>
      <c r="H85" s="68" t="s">
        <v>17</v>
      </c>
      <c r="I85" s="127"/>
      <c r="J85" s="127"/>
      <c r="K85" s="127"/>
      <c r="L85" s="127"/>
      <c r="M85" s="127"/>
      <c r="N85" s="127"/>
    </row>
    <row r="86" spans="1:14" s="57" customFormat="1" ht="26.25" hidden="1" customHeight="1">
      <c r="A86" s="68">
        <v>2</v>
      </c>
      <c r="B86" s="68">
        <v>3</v>
      </c>
      <c r="C86" s="68">
        <v>1</v>
      </c>
      <c r="D86" s="68">
        <v>2</v>
      </c>
      <c r="E86" s="68">
        <v>1</v>
      </c>
      <c r="F86" s="70">
        <v>2</v>
      </c>
      <c r="G86" s="70"/>
      <c r="H86" s="68" t="s">
        <v>18</v>
      </c>
      <c r="I86" s="127"/>
      <c r="J86" s="127"/>
      <c r="K86" s="127"/>
      <c r="L86" s="127"/>
      <c r="M86" s="127"/>
      <c r="N86" s="127"/>
    </row>
    <row r="87" spans="1:14" s="57" customFormat="1" ht="27" hidden="1" customHeight="1">
      <c r="A87" s="68">
        <v>2</v>
      </c>
      <c r="B87" s="68">
        <v>3</v>
      </c>
      <c r="C87" s="68">
        <v>1</v>
      </c>
      <c r="D87" s="68">
        <v>2</v>
      </c>
      <c r="E87" s="68">
        <v>1</v>
      </c>
      <c r="F87" s="70">
        <v>3</v>
      </c>
      <c r="G87" s="70"/>
      <c r="H87" s="68" t="s">
        <v>19</v>
      </c>
      <c r="I87" s="127"/>
      <c r="J87" s="127"/>
      <c r="K87" s="127"/>
      <c r="L87" s="127"/>
      <c r="M87" s="127"/>
      <c r="N87" s="127"/>
    </row>
    <row r="88" spans="1:14" s="57" customFormat="1" ht="26.25" hidden="1" customHeight="1">
      <c r="A88" s="63">
        <v>2</v>
      </c>
      <c r="B88" s="63">
        <v>3</v>
      </c>
      <c r="C88" s="63">
        <v>1</v>
      </c>
      <c r="D88" s="63">
        <v>3</v>
      </c>
      <c r="E88" s="63"/>
      <c r="F88" s="64"/>
      <c r="G88" s="64"/>
      <c r="H88" s="72" t="s">
        <v>105</v>
      </c>
      <c r="I88" s="125">
        <f t="shared" ref="I88:N88" si="17">I89</f>
        <v>0</v>
      </c>
      <c r="J88" s="125">
        <f t="shared" si="17"/>
        <v>0</v>
      </c>
      <c r="K88" s="125">
        <f t="shared" si="17"/>
        <v>0</v>
      </c>
      <c r="L88" s="125">
        <f t="shared" si="17"/>
        <v>0</v>
      </c>
      <c r="M88" s="125">
        <f t="shared" si="17"/>
        <v>0</v>
      </c>
      <c r="N88" s="125">
        <f t="shared" si="17"/>
        <v>0</v>
      </c>
    </row>
    <row r="89" spans="1:14" s="57" customFormat="1" ht="24" hidden="1" customHeight="1">
      <c r="A89" s="63">
        <v>2</v>
      </c>
      <c r="B89" s="63">
        <v>3</v>
      </c>
      <c r="C89" s="63">
        <v>1</v>
      </c>
      <c r="D89" s="63">
        <v>3</v>
      </c>
      <c r="E89" s="63">
        <v>1</v>
      </c>
      <c r="F89" s="64"/>
      <c r="G89" s="64"/>
      <c r="H89" s="72" t="s">
        <v>105</v>
      </c>
      <c r="I89" s="125">
        <f t="shared" ref="I89:N89" si="18">SUM(I90:I92)</f>
        <v>0</v>
      </c>
      <c r="J89" s="125">
        <f t="shared" si="18"/>
        <v>0</v>
      </c>
      <c r="K89" s="125">
        <f t="shared" si="18"/>
        <v>0</v>
      </c>
      <c r="L89" s="125">
        <f t="shared" si="18"/>
        <v>0</v>
      </c>
      <c r="M89" s="125">
        <f t="shared" si="18"/>
        <v>0</v>
      </c>
      <c r="N89" s="125">
        <f t="shared" si="18"/>
        <v>0</v>
      </c>
    </row>
    <row r="90" spans="1:14" s="57" customFormat="1" ht="17.25" hidden="1" customHeight="1">
      <c r="A90" s="68">
        <v>2</v>
      </c>
      <c r="B90" s="68">
        <v>3</v>
      </c>
      <c r="C90" s="68">
        <v>1</v>
      </c>
      <c r="D90" s="68">
        <v>3</v>
      </c>
      <c r="E90" s="68">
        <v>1</v>
      </c>
      <c r="F90" s="70">
        <v>1</v>
      </c>
      <c r="G90" s="70"/>
      <c r="H90" s="68" t="s">
        <v>106</v>
      </c>
      <c r="I90" s="127"/>
      <c r="J90" s="127"/>
      <c r="K90" s="127"/>
      <c r="L90" s="127"/>
      <c r="M90" s="127"/>
      <c r="N90" s="127"/>
    </row>
    <row r="91" spans="1:14" s="57" customFormat="1" ht="24" hidden="1" customHeight="1">
      <c r="A91" s="68">
        <v>2</v>
      </c>
      <c r="B91" s="68">
        <v>3</v>
      </c>
      <c r="C91" s="68">
        <v>1</v>
      </c>
      <c r="D91" s="68">
        <v>3</v>
      </c>
      <c r="E91" s="68">
        <v>1</v>
      </c>
      <c r="F91" s="70">
        <v>2</v>
      </c>
      <c r="G91" s="70"/>
      <c r="H91" s="68" t="s">
        <v>107</v>
      </c>
      <c r="I91" s="127"/>
      <c r="J91" s="127"/>
      <c r="K91" s="127"/>
      <c r="L91" s="127"/>
      <c r="M91" s="127"/>
      <c r="N91" s="127"/>
    </row>
    <row r="92" spans="1:14" s="57" customFormat="1" ht="22.5" hidden="1" customHeight="1">
      <c r="A92" s="68">
        <v>2</v>
      </c>
      <c r="B92" s="68">
        <v>3</v>
      </c>
      <c r="C92" s="68">
        <v>1</v>
      </c>
      <c r="D92" s="68">
        <v>3</v>
      </c>
      <c r="E92" s="68">
        <v>1</v>
      </c>
      <c r="F92" s="70">
        <v>3</v>
      </c>
      <c r="G92" s="70"/>
      <c r="H92" s="68" t="s">
        <v>108</v>
      </c>
      <c r="I92" s="130"/>
      <c r="J92" s="127"/>
      <c r="K92" s="127"/>
      <c r="L92" s="127"/>
      <c r="M92" s="127"/>
      <c r="N92" s="127"/>
    </row>
    <row r="93" spans="1:14" s="57" customFormat="1" ht="13.5" hidden="1" customHeight="1">
      <c r="A93" s="63">
        <v>2</v>
      </c>
      <c r="B93" s="63">
        <v>3</v>
      </c>
      <c r="C93" s="63">
        <v>2</v>
      </c>
      <c r="D93" s="63"/>
      <c r="E93" s="63"/>
      <c r="F93" s="64"/>
      <c r="G93" s="64"/>
      <c r="H93" s="65" t="s">
        <v>109</v>
      </c>
      <c r="I93" s="125">
        <f>I94</f>
        <v>0</v>
      </c>
      <c r="J93" s="125">
        <f t="shared" ref="J93:N95" si="19">J94</f>
        <v>0</v>
      </c>
      <c r="K93" s="125">
        <f t="shared" si="19"/>
        <v>0</v>
      </c>
      <c r="L93" s="125">
        <f t="shared" si="19"/>
        <v>0</v>
      </c>
      <c r="M93" s="125">
        <f t="shared" si="19"/>
        <v>0</v>
      </c>
      <c r="N93" s="125">
        <f t="shared" si="19"/>
        <v>0</v>
      </c>
    </row>
    <row r="94" spans="1:14" s="57" customFormat="1" ht="12.75" hidden="1" customHeight="1">
      <c r="A94" s="63">
        <v>2</v>
      </c>
      <c r="B94" s="63">
        <v>3</v>
      </c>
      <c r="C94" s="63">
        <v>2</v>
      </c>
      <c r="D94" s="63">
        <v>1</v>
      </c>
      <c r="E94" s="63"/>
      <c r="F94" s="64"/>
      <c r="G94" s="64"/>
      <c r="H94" s="63" t="s">
        <v>109</v>
      </c>
      <c r="I94" s="125">
        <f>I95</f>
        <v>0</v>
      </c>
      <c r="J94" s="125">
        <f t="shared" si="19"/>
        <v>0</v>
      </c>
      <c r="K94" s="125">
        <f t="shared" si="19"/>
        <v>0</v>
      </c>
      <c r="L94" s="125">
        <f t="shared" si="19"/>
        <v>0</v>
      </c>
      <c r="M94" s="125">
        <f t="shared" si="19"/>
        <v>0</v>
      </c>
      <c r="N94" s="125">
        <f t="shared" si="19"/>
        <v>0</v>
      </c>
    </row>
    <row r="95" spans="1:14" s="57" customFormat="1" ht="13.5" hidden="1" customHeight="1">
      <c r="A95" s="63">
        <v>2</v>
      </c>
      <c r="B95" s="63">
        <v>3</v>
      </c>
      <c r="C95" s="63">
        <v>2</v>
      </c>
      <c r="D95" s="63">
        <v>1</v>
      </c>
      <c r="E95" s="63">
        <v>1</v>
      </c>
      <c r="F95" s="64"/>
      <c r="G95" s="64"/>
      <c r="H95" s="63" t="s">
        <v>109</v>
      </c>
      <c r="I95" s="125">
        <f>I96</f>
        <v>0</v>
      </c>
      <c r="J95" s="125">
        <f t="shared" si="19"/>
        <v>0</v>
      </c>
      <c r="K95" s="125">
        <f t="shared" si="19"/>
        <v>0</v>
      </c>
      <c r="L95" s="125">
        <f t="shared" si="19"/>
        <v>0</v>
      </c>
      <c r="M95" s="125">
        <f t="shared" si="19"/>
        <v>0</v>
      </c>
      <c r="N95" s="125">
        <f t="shared" si="19"/>
        <v>0</v>
      </c>
    </row>
    <row r="96" spans="1:14" s="57" customFormat="1" ht="13.5" hidden="1" customHeight="1">
      <c r="A96" s="68">
        <v>2</v>
      </c>
      <c r="B96" s="68">
        <v>3</v>
      </c>
      <c r="C96" s="68">
        <v>2</v>
      </c>
      <c r="D96" s="68">
        <v>1</v>
      </c>
      <c r="E96" s="68">
        <v>1</v>
      </c>
      <c r="F96" s="70">
        <v>1</v>
      </c>
      <c r="G96" s="70"/>
      <c r="H96" s="63" t="s">
        <v>109</v>
      </c>
      <c r="I96" s="130"/>
      <c r="J96" s="127"/>
      <c r="K96" s="127"/>
      <c r="L96" s="127"/>
      <c r="M96" s="127"/>
      <c r="N96" s="127"/>
    </row>
    <row r="97" spans="1:14" s="57" customFormat="1" ht="15" hidden="1" customHeight="1">
      <c r="A97" s="62">
        <v>2</v>
      </c>
      <c r="B97" s="62">
        <v>4</v>
      </c>
      <c r="C97" s="62"/>
      <c r="D97" s="62"/>
      <c r="E97" s="62"/>
      <c r="F97" s="75"/>
      <c r="G97" s="75"/>
      <c r="H97" s="62" t="s">
        <v>20</v>
      </c>
      <c r="I97" s="124">
        <f>I98</f>
        <v>0</v>
      </c>
      <c r="J97" s="124">
        <f t="shared" ref="J97:N99" si="20">J98</f>
        <v>0</v>
      </c>
      <c r="K97" s="124">
        <f t="shared" si="20"/>
        <v>0</v>
      </c>
      <c r="L97" s="124">
        <f t="shared" si="20"/>
        <v>0</v>
      </c>
      <c r="M97" s="124">
        <f t="shared" si="20"/>
        <v>0</v>
      </c>
      <c r="N97" s="124">
        <f t="shared" si="20"/>
        <v>0</v>
      </c>
    </row>
    <row r="98" spans="1:14" s="57" customFormat="1" ht="15" hidden="1" customHeight="1">
      <c r="A98" s="63">
        <v>2</v>
      </c>
      <c r="B98" s="63">
        <v>4</v>
      </c>
      <c r="C98" s="63">
        <v>1</v>
      </c>
      <c r="D98" s="63"/>
      <c r="E98" s="63"/>
      <c r="F98" s="64"/>
      <c r="G98" s="64"/>
      <c r="H98" s="65" t="s">
        <v>21</v>
      </c>
      <c r="I98" s="125">
        <f>I99</f>
        <v>0</v>
      </c>
      <c r="J98" s="125">
        <f t="shared" si="20"/>
        <v>0</v>
      </c>
      <c r="K98" s="125">
        <f t="shared" si="20"/>
        <v>0</v>
      </c>
      <c r="L98" s="125">
        <f t="shared" si="20"/>
        <v>0</v>
      </c>
      <c r="M98" s="125">
        <f t="shared" si="20"/>
        <v>0</v>
      </c>
      <c r="N98" s="125">
        <f t="shared" si="20"/>
        <v>0</v>
      </c>
    </row>
    <row r="99" spans="1:14" s="57" customFormat="1" ht="14.25" hidden="1" customHeight="1">
      <c r="A99" s="63">
        <v>2</v>
      </c>
      <c r="B99" s="63">
        <v>4</v>
      </c>
      <c r="C99" s="63">
        <v>1</v>
      </c>
      <c r="D99" s="63">
        <v>1</v>
      </c>
      <c r="E99" s="63"/>
      <c r="F99" s="64"/>
      <c r="G99" s="64"/>
      <c r="H99" s="63" t="s">
        <v>21</v>
      </c>
      <c r="I99" s="125">
        <f>I100</f>
        <v>0</v>
      </c>
      <c r="J99" s="125">
        <f t="shared" si="20"/>
        <v>0</v>
      </c>
      <c r="K99" s="125">
        <f t="shared" si="20"/>
        <v>0</v>
      </c>
      <c r="L99" s="125">
        <f t="shared" si="20"/>
        <v>0</v>
      </c>
      <c r="M99" s="125">
        <f t="shared" si="20"/>
        <v>0</v>
      </c>
      <c r="N99" s="125">
        <f t="shared" si="20"/>
        <v>0</v>
      </c>
    </row>
    <row r="100" spans="1:14" s="57" customFormat="1" ht="13.5" hidden="1" customHeight="1">
      <c r="A100" s="63">
        <v>2</v>
      </c>
      <c r="B100" s="63">
        <v>4</v>
      </c>
      <c r="C100" s="63">
        <v>1</v>
      </c>
      <c r="D100" s="63">
        <v>1</v>
      </c>
      <c r="E100" s="63">
        <v>1</v>
      </c>
      <c r="F100" s="64"/>
      <c r="G100" s="64"/>
      <c r="H100" s="63" t="s">
        <v>21</v>
      </c>
      <c r="I100" s="125">
        <f t="shared" ref="I100:N100" si="21">SUM(I101:I103)</f>
        <v>0</v>
      </c>
      <c r="J100" s="125">
        <f t="shared" si="21"/>
        <v>0</v>
      </c>
      <c r="K100" s="125">
        <f t="shared" si="21"/>
        <v>0</v>
      </c>
      <c r="L100" s="125">
        <f t="shared" si="21"/>
        <v>0</v>
      </c>
      <c r="M100" s="125">
        <f t="shared" si="21"/>
        <v>0</v>
      </c>
      <c r="N100" s="125">
        <f t="shared" si="21"/>
        <v>0</v>
      </c>
    </row>
    <row r="101" spans="1:14" s="57" customFormat="1" ht="12" hidden="1">
      <c r="A101" s="68">
        <v>2</v>
      </c>
      <c r="B101" s="68">
        <v>4</v>
      </c>
      <c r="C101" s="68">
        <v>1</v>
      </c>
      <c r="D101" s="68">
        <v>1</v>
      </c>
      <c r="E101" s="68">
        <v>1</v>
      </c>
      <c r="F101" s="70">
        <v>1</v>
      </c>
      <c r="G101" s="70"/>
      <c r="H101" s="68" t="s">
        <v>22</v>
      </c>
      <c r="I101" s="127"/>
      <c r="J101" s="127"/>
      <c r="K101" s="127"/>
      <c r="L101" s="127"/>
      <c r="M101" s="127"/>
      <c r="N101" s="127"/>
    </row>
    <row r="102" spans="1:14" s="57" customFormat="1" ht="12" hidden="1">
      <c r="A102" s="68">
        <v>2</v>
      </c>
      <c r="B102" s="68">
        <v>4</v>
      </c>
      <c r="C102" s="68">
        <v>1</v>
      </c>
      <c r="D102" s="68">
        <v>1</v>
      </c>
      <c r="E102" s="68">
        <v>1</v>
      </c>
      <c r="F102" s="70">
        <v>2</v>
      </c>
      <c r="G102" s="70"/>
      <c r="H102" s="68" t="s">
        <v>23</v>
      </c>
      <c r="I102" s="127"/>
      <c r="J102" s="127"/>
      <c r="K102" s="127"/>
      <c r="L102" s="127"/>
      <c r="M102" s="127"/>
      <c r="N102" s="127"/>
    </row>
    <row r="103" spans="1:14" s="57" customFormat="1" ht="12" hidden="1">
      <c r="A103" s="68">
        <v>2</v>
      </c>
      <c r="B103" s="68">
        <v>4</v>
      </c>
      <c r="C103" s="68">
        <v>1</v>
      </c>
      <c r="D103" s="68">
        <v>1</v>
      </c>
      <c r="E103" s="68">
        <v>1</v>
      </c>
      <c r="F103" s="70">
        <v>3</v>
      </c>
      <c r="G103" s="70"/>
      <c r="H103" s="68" t="s">
        <v>24</v>
      </c>
      <c r="I103" s="130"/>
      <c r="J103" s="127"/>
      <c r="K103" s="127"/>
      <c r="L103" s="127"/>
      <c r="M103" s="127"/>
      <c r="N103" s="127"/>
    </row>
    <row r="104" spans="1:14" s="57" customFormat="1" ht="12" hidden="1">
      <c r="A104" s="62">
        <v>2</v>
      </c>
      <c r="B104" s="62">
        <v>5</v>
      </c>
      <c r="C104" s="62"/>
      <c r="D104" s="62"/>
      <c r="E104" s="62"/>
      <c r="F104" s="75"/>
      <c r="G104" s="75"/>
      <c r="H104" s="62" t="s">
        <v>25</v>
      </c>
      <c r="I104" s="124">
        <f t="shared" ref="I104:N104" si="22">SUM(I105+I110+I115)</f>
        <v>0</v>
      </c>
      <c r="J104" s="124">
        <f t="shared" si="22"/>
        <v>0</v>
      </c>
      <c r="K104" s="124">
        <f t="shared" si="22"/>
        <v>0</v>
      </c>
      <c r="L104" s="124">
        <f t="shared" si="22"/>
        <v>0</v>
      </c>
      <c r="M104" s="124">
        <f t="shared" si="22"/>
        <v>0</v>
      </c>
      <c r="N104" s="124">
        <f t="shared" si="22"/>
        <v>0</v>
      </c>
    </row>
    <row r="105" spans="1:14" s="57" customFormat="1" ht="12" hidden="1">
      <c r="A105" s="63">
        <v>2</v>
      </c>
      <c r="B105" s="63">
        <v>5</v>
      </c>
      <c r="C105" s="63">
        <v>1</v>
      </c>
      <c r="D105" s="63"/>
      <c r="E105" s="63"/>
      <c r="F105" s="64"/>
      <c r="G105" s="64"/>
      <c r="H105" s="65" t="s">
        <v>26</v>
      </c>
      <c r="I105" s="125">
        <f>I106</f>
        <v>0</v>
      </c>
      <c r="J105" s="125">
        <f t="shared" ref="J105:N106" si="23">J106</f>
        <v>0</v>
      </c>
      <c r="K105" s="125">
        <f t="shared" si="23"/>
        <v>0</v>
      </c>
      <c r="L105" s="125">
        <f t="shared" si="23"/>
        <v>0</v>
      </c>
      <c r="M105" s="125">
        <f t="shared" si="23"/>
        <v>0</v>
      </c>
      <c r="N105" s="125">
        <f t="shared" si="23"/>
        <v>0</v>
      </c>
    </row>
    <row r="106" spans="1:14" s="57" customFormat="1" ht="12" hidden="1">
      <c r="A106" s="63">
        <v>2</v>
      </c>
      <c r="B106" s="63">
        <v>5</v>
      </c>
      <c r="C106" s="63">
        <v>1</v>
      </c>
      <c r="D106" s="63">
        <v>1</v>
      </c>
      <c r="E106" s="63"/>
      <c r="F106" s="64"/>
      <c r="G106" s="64"/>
      <c r="H106" s="63" t="s">
        <v>26</v>
      </c>
      <c r="I106" s="125">
        <f>I107</f>
        <v>0</v>
      </c>
      <c r="J106" s="125">
        <f t="shared" si="23"/>
        <v>0</v>
      </c>
      <c r="K106" s="125">
        <f t="shared" si="23"/>
        <v>0</v>
      </c>
      <c r="L106" s="125">
        <f t="shared" si="23"/>
        <v>0</v>
      </c>
      <c r="M106" s="125">
        <f t="shared" si="23"/>
        <v>0</v>
      </c>
      <c r="N106" s="125">
        <f t="shared" si="23"/>
        <v>0</v>
      </c>
    </row>
    <row r="107" spans="1:14" s="57" customFormat="1" ht="13.5" hidden="1" customHeight="1">
      <c r="A107" s="63">
        <v>2</v>
      </c>
      <c r="B107" s="63">
        <v>5</v>
      </c>
      <c r="C107" s="63">
        <v>1</v>
      </c>
      <c r="D107" s="63">
        <v>1</v>
      </c>
      <c r="E107" s="63">
        <v>1</v>
      </c>
      <c r="F107" s="64"/>
      <c r="G107" s="64"/>
      <c r="H107" s="63" t="s">
        <v>26</v>
      </c>
      <c r="I107" s="125">
        <f t="shared" ref="I107:N107" si="24">SUM(I108:I109)</f>
        <v>0</v>
      </c>
      <c r="J107" s="125">
        <f t="shared" si="24"/>
        <v>0</v>
      </c>
      <c r="K107" s="125">
        <f t="shared" si="24"/>
        <v>0</v>
      </c>
      <c r="L107" s="125">
        <f t="shared" si="24"/>
        <v>0</v>
      </c>
      <c r="M107" s="125">
        <f t="shared" si="24"/>
        <v>0</v>
      </c>
      <c r="N107" s="125">
        <f t="shared" si="24"/>
        <v>0</v>
      </c>
    </row>
    <row r="108" spans="1:14" s="57" customFormat="1" ht="22.5" hidden="1" customHeight="1">
      <c r="A108" s="63">
        <v>2</v>
      </c>
      <c r="B108" s="63">
        <v>5</v>
      </c>
      <c r="C108" s="63">
        <v>1</v>
      </c>
      <c r="D108" s="63">
        <v>1</v>
      </c>
      <c r="E108" s="63">
        <v>1</v>
      </c>
      <c r="F108" s="64">
        <v>1</v>
      </c>
      <c r="G108" s="64"/>
      <c r="H108" s="63" t="s">
        <v>110</v>
      </c>
      <c r="I108" s="127"/>
      <c r="J108" s="127"/>
      <c r="K108" s="127"/>
      <c r="L108" s="127"/>
      <c r="M108" s="127"/>
      <c r="N108" s="127"/>
    </row>
    <row r="109" spans="1:14" s="57" customFormat="1" ht="22.5" hidden="1" customHeight="1">
      <c r="A109" s="68">
        <v>2</v>
      </c>
      <c r="B109" s="68">
        <v>5</v>
      </c>
      <c r="C109" s="68">
        <v>1</v>
      </c>
      <c r="D109" s="68">
        <v>1</v>
      </c>
      <c r="E109" s="68">
        <v>1</v>
      </c>
      <c r="F109" s="70">
        <v>2</v>
      </c>
      <c r="G109" s="70"/>
      <c r="H109" s="63" t="s">
        <v>111</v>
      </c>
      <c r="I109" s="130"/>
      <c r="J109" s="127"/>
      <c r="K109" s="127"/>
      <c r="L109" s="127"/>
      <c r="M109" s="127"/>
      <c r="N109" s="127"/>
    </row>
    <row r="110" spans="1:14" s="57" customFormat="1" ht="27.75" hidden="1" customHeight="1">
      <c r="A110" s="63">
        <v>2</v>
      </c>
      <c r="B110" s="63">
        <v>5</v>
      </c>
      <c r="C110" s="63">
        <v>2</v>
      </c>
      <c r="D110" s="63"/>
      <c r="E110" s="63"/>
      <c r="F110" s="64"/>
      <c r="G110" s="64"/>
      <c r="H110" s="65" t="s">
        <v>27</v>
      </c>
      <c r="I110" s="125">
        <f>I111</f>
        <v>0</v>
      </c>
      <c r="J110" s="125">
        <f t="shared" ref="J110:N111" si="25">J111</f>
        <v>0</v>
      </c>
      <c r="K110" s="125">
        <f t="shared" si="25"/>
        <v>0</v>
      </c>
      <c r="L110" s="125">
        <f t="shared" si="25"/>
        <v>0</v>
      </c>
      <c r="M110" s="125">
        <f t="shared" si="25"/>
        <v>0</v>
      </c>
      <c r="N110" s="125">
        <f t="shared" si="25"/>
        <v>0</v>
      </c>
    </row>
    <row r="111" spans="1:14" s="57" customFormat="1" ht="26.25" hidden="1" customHeight="1">
      <c r="A111" s="63">
        <v>2</v>
      </c>
      <c r="B111" s="63">
        <v>5</v>
      </c>
      <c r="C111" s="63">
        <v>2</v>
      </c>
      <c r="D111" s="63">
        <v>1</v>
      </c>
      <c r="E111" s="63"/>
      <c r="F111" s="64"/>
      <c r="G111" s="64"/>
      <c r="H111" s="63" t="s">
        <v>27</v>
      </c>
      <c r="I111" s="125">
        <f>I112</f>
        <v>0</v>
      </c>
      <c r="J111" s="125">
        <f t="shared" si="25"/>
        <v>0</v>
      </c>
      <c r="K111" s="125">
        <f t="shared" si="25"/>
        <v>0</v>
      </c>
      <c r="L111" s="125">
        <f t="shared" si="25"/>
        <v>0</v>
      </c>
      <c r="M111" s="125">
        <f t="shared" si="25"/>
        <v>0</v>
      </c>
      <c r="N111" s="125">
        <f t="shared" si="25"/>
        <v>0</v>
      </c>
    </row>
    <row r="112" spans="1:14" s="57" customFormat="1" ht="26.25" hidden="1" customHeight="1">
      <c r="A112" s="63">
        <v>2</v>
      </c>
      <c r="B112" s="63">
        <v>5</v>
      </c>
      <c r="C112" s="63">
        <v>2</v>
      </c>
      <c r="D112" s="63">
        <v>1</v>
      </c>
      <c r="E112" s="63">
        <v>1</v>
      </c>
      <c r="F112" s="64"/>
      <c r="G112" s="64"/>
      <c r="H112" s="63" t="s">
        <v>27</v>
      </c>
      <c r="I112" s="125">
        <f t="shared" ref="I112:N112" si="26">SUM(I113:I114)</f>
        <v>0</v>
      </c>
      <c r="J112" s="125">
        <f t="shared" si="26"/>
        <v>0</v>
      </c>
      <c r="K112" s="125">
        <f t="shared" si="26"/>
        <v>0</v>
      </c>
      <c r="L112" s="125">
        <f t="shared" si="26"/>
        <v>0</v>
      </c>
      <c r="M112" s="125">
        <f t="shared" si="26"/>
        <v>0</v>
      </c>
      <c r="N112" s="125">
        <f t="shared" si="26"/>
        <v>0</v>
      </c>
    </row>
    <row r="113" spans="1:14" s="57" customFormat="1" ht="34.5" hidden="1" customHeight="1">
      <c r="A113" s="68">
        <v>2</v>
      </c>
      <c r="B113" s="68">
        <v>5</v>
      </c>
      <c r="C113" s="68">
        <v>2</v>
      </c>
      <c r="D113" s="68">
        <v>1</v>
      </c>
      <c r="E113" s="68">
        <v>1</v>
      </c>
      <c r="F113" s="70">
        <v>1</v>
      </c>
      <c r="G113" s="70"/>
      <c r="H113" s="68" t="s">
        <v>112</v>
      </c>
      <c r="I113" s="130"/>
      <c r="J113" s="127"/>
      <c r="K113" s="127"/>
      <c r="L113" s="127"/>
      <c r="M113" s="127"/>
      <c r="N113" s="127"/>
    </row>
    <row r="114" spans="1:14" s="57" customFormat="1" ht="22.5" hidden="1" customHeight="1">
      <c r="A114" s="68">
        <v>2</v>
      </c>
      <c r="B114" s="68">
        <v>5</v>
      </c>
      <c r="C114" s="68">
        <v>2</v>
      </c>
      <c r="D114" s="68">
        <v>1</v>
      </c>
      <c r="E114" s="68">
        <v>1</v>
      </c>
      <c r="F114" s="70">
        <v>2</v>
      </c>
      <c r="G114" s="70"/>
      <c r="H114" s="63" t="s">
        <v>113</v>
      </c>
      <c r="I114" s="127"/>
      <c r="J114" s="127"/>
      <c r="K114" s="127"/>
      <c r="L114" s="127"/>
      <c r="M114" s="127"/>
      <c r="N114" s="127"/>
    </row>
    <row r="115" spans="1:14" s="57" customFormat="1" ht="24" hidden="1" customHeight="1">
      <c r="A115" s="63">
        <v>2</v>
      </c>
      <c r="B115" s="63">
        <v>5</v>
      </c>
      <c r="C115" s="63">
        <v>3</v>
      </c>
      <c r="D115" s="63"/>
      <c r="E115" s="63"/>
      <c r="F115" s="64"/>
      <c r="G115" s="64"/>
      <c r="H115" s="65" t="s">
        <v>114</v>
      </c>
      <c r="I115" s="125">
        <f t="shared" ref="I115:N115" si="27">+I116+I120</f>
        <v>0</v>
      </c>
      <c r="J115" s="125">
        <f t="shared" si="27"/>
        <v>0</v>
      </c>
      <c r="K115" s="125">
        <f t="shared" si="27"/>
        <v>0</v>
      </c>
      <c r="L115" s="125">
        <f t="shared" si="27"/>
        <v>0</v>
      </c>
      <c r="M115" s="125">
        <f t="shared" si="27"/>
        <v>0</v>
      </c>
      <c r="N115" s="125">
        <f t="shared" si="27"/>
        <v>0</v>
      </c>
    </row>
    <row r="116" spans="1:14" s="57" customFormat="1" ht="36.75" hidden="1" customHeight="1">
      <c r="A116" s="63">
        <v>2</v>
      </c>
      <c r="B116" s="63">
        <v>5</v>
      </c>
      <c r="C116" s="63">
        <v>3</v>
      </c>
      <c r="D116" s="63">
        <v>1</v>
      </c>
      <c r="E116" s="63"/>
      <c r="F116" s="64"/>
      <c r="G116" s="64"/>
      <c r="H116" s="72" t="s">
        <v>115</v>
      </c>
      <c r="I116" s="125">
        <f t="shared" ref="I116:N116" si="28">I117</f>
        <v>0</v>
      </c>
      <c r="J116" s="125">
        <f t="shared" si="28"/>
        <v>0</v>
      </c>
      <c r="K116" s="125">
        <f t="shared" si="28"/>
        <v>0</v>
      </c>
      <c r="L116" s="125">
        <f t="shared" si="28"/>
        <v>0</v>
      </c>
      <c r="M116" s="125">
        <f t="shared" si="28"/>
        <v>0</v>
      </c>
      <c r="N116" s="125">
        <f t="shared" si="28"/>
        <v>0</v>
      </c>
    </row>
    <row r="117" spans="1:14" s="57" customFormat="1" ht="36" hidden="1" customHeight="1">
      <c r="A117" s="63">
        <v>2</v>
      </c>
      <c r="B117" s="63">
        <v>5</v>
      </c>
      <c r="C117" s="63">
        <v>3</v>
      </c>
      <c r="D117" s="63">
        <v>1</v>
      </c>
      <c r="E117" s="63">
        <v>1</v>
      </c>
      <c r="F117" s="64"/>
      <c r="G117" s="64"/>
      <c r="H117" s="72" t="s">
        <v>115</v>
      </c>
      <c r="I117" s="125">
        <f t="shared" ref="I117:N117" si="29">SUM(I118:I119)</f>
        <v>0</v>
      </c>
      <c r="J117" s="125">
        <f t="shared" si="29"/>
        <v>0</v>
      </c>
      <c r="K117" s="125">
        <f t="shared" si="29"/>
        <v>0</v>
      </c>
      <c r="L117" s="125">
        <f t="shared" si="29"/>
        <v>0</v>
      </c>
      <c r="M117" s="125">
        <f t="shared" si="29"/>
        <v>0</v>
      </c>
      <c r="N117" s="125">
        <f t="shared" si="29"/>
        <v>0</v>
      </c>
    </row>
    <row r="118" spans="1:14" s="57" customFormat="1" ht="36" hidden="1" customHeight="1">
      <c r="A118" s="68">
        <v>2</v>
      </c>
      <c r="B118" s="68">
        <v>5</v>
      </c>
      <c r="C118" s="68">
        <v>3</v>
      </c>
      <c r="D118" s="68">
        <v>1</v>
      </c>
      <c r="E118" s="68">
        <v>1</v>
      </c>
      <c r="F118" s="70">
        <v>1</v>
      </c>
      <c r="G118" s="70"/>
      <c r="H118" s="72" t="s">
        <v>115</v>
      </c>
      <c r="I118" s="127"/>
      <c r="J118" s="127"/>
      <c r="K118" s="127"/>
      <c r="L118" s="127"/>
      <c r="M118" s="127"/>
      <c r="N118" s="127"/>
    </row>
    <row r="119" spans="1:14" s="57" customFormat="1" ht="26.25" hidden="1" customHeight="1">
      <c r="A119" s="68">
        <v>2</v>
      </c>
      <c r="B119" s="68">
        <v>5</v>
      </c>
      <c r="C119" s="68">
        <v>3</v>
      </c>
      <c r="D119" s="68">
        <v>1</v>
      </c>
      <c r="E119" s="68">
        <v>1</v>
      </c>
      <c r="F119" s="70">
        <v>2</v>
      </c>
      <c r="G119" s="70"/>
      <c r="H119" s="68" t="s">
        <v>116</v>
      </c>
      <c r="I119" s="130"/>
      <c r="J119" s="127"/>
      <c r="K119" s="127"/>
      <c r="L119" s="127"/>
      <c r="M119" s="127"/>
      <c r="N119" s="127"/>
    </row>
    <row r="120" spans="1:14" s="57" customFormat="1" ht="24.75" hidden="1" customHeight="1">
      <c r="A120" s="63">
        <v>2</v>
      </c>
      <c r="B120" s="63">
        <v>5</v>
      </c>
      <c r="C120" s="63">
        <v>3</v>
      </c>
      <c r="D120" s="63">
        <v>2</v>
      </c>
      <c r="E120" s="63"/>
      <c r="F120" s="64"/>
      <c r="G120" s="64"/>
      <c r="H120" s="86" t="s">
        <v>117</v>
      </c>
      <c r="I120" s="125">
        <f t="shared" ref="I120:N120" si="30">I121</f>
        <v>0</v>
      </c>
      <c r="J120" s="125">
        <f t="shared" si="30"/>
        <v>0</v>
      </c>
      <c r="K120" s="125">
        <f t="shared" si="30"/>
        <v>0</v>
      </c>
      <c r="L120" s="125">
        <f t="shared" si="30"/>
        <v>0</v>
      </c>
      <c r="M120" s="125">
        <f t="shared" si="30"/>
        <v>0</v>
      </c>
      <c r="N120" s="125">
        <f t="shared" si="30"/>
        <v>0</v>
      </c>
    </row>
    <row r="121" spans="1:14" s="57" customFormat="1" ht="25.5" hidden="1" customHeight="1">
      <c r="A121" s="63">
        <v>2</v>
      </c>
      <c r="B121" s="63">
        <v>5</v>
      </c>
      <c r="C121" s="63">
        <v>3</v>
      </c>
      <c r="D121" s="63">
        <v>2</v>
      </c>
      <c r="E121" s="63">
        <v>1</v>
      </c>
      <c r="F121" s="64"/>
      <c r="G121" s="64"/>
      <c r="H121" s="86" t="s">
        <v>117</v>
      </c>
      <c r="I121" s="125">
        <f t="shared" ref="I121:N121" si="31">SUM(I122:I123)</f>
        <v>0</v>
      </c>
      <c r="J121" s="125">
        <f t="shared" si="31"/>
        <v>0</v>
      </c>
      <c r="K121" s="125">
        <f t="shared" si="31"/>
        <v>0</v>
      </c>
      <c r="L121" s="125">
        <f t="shared" si="31"/>
        <v>0</v>
      </c>
      <c r="M121" s="125">
        <f t="shared" si="31"/>
        <v>0</v>
      </c>
      <c r="N121" s="125">
        <f t="shared" si="31"/>
        <v>0</v>
      </c>
    </row>
    <row r="122" spans="1:14" s="57" customFormat="1" ht="26.25" hidden="1" customHeight="1">
      <c r="A122" s="68">
        <v>2</v>
      </c>
      <c r="B122" s="68">
        <v>5</v>
      </c>
      <c r="C122" s="68">
        <v>3</v>
      </c>
      <c r="D122" s="68">
        <v>2</v>
      </c>
      <c r="E122" s="68">
        <v>1</v>
      </c>
      <c r="F122" s="70">
        <v>1</v>
      </c>
      <c r="G122" s="70"/>
      <c r="H122" s="86" t="s">
        <v>117</v>
      </c>
      <c r="I122" s="127"/>
      <c r="J122" s="127"/>
      <c r="K122" s="127"/>
      <c r="L122" s="127"/>
      <c r="M122" s="127"/>
      <c r="N122" s="127"/>
    </row>
    <row r="123" spans="1:14" s="57" customFormat="1" ht="26.25" hidden="1" customHeight="1">
      <c r="A123" s="68">
        <v>2</v>
      </c>
      <c r="B123" s="68">
        <v>5</v>
      </c>
      <c r="C123" s="68">
        <v>3</v>
      </c>
      <c r="D123" s="68">
        <v>2</v>
      </c>
      <c r="E123" s="68">
        <v>1</v>
      </c>
      <c r="F123" s="70">
        <v>2</v>
      </c>
      <c r="G123" s="70"/>
      <c r="H123" s="87" t="s">
        <v>118</v>
      </c>
      <c r="I123" s="130"/>
      <c r="J123" s="127"/>
      <c r="K123" s="127"/>
      <c r="L123" s="127"/>
      <c r="M123" s="127"/>
      <c r="N123" s="127"/>
    </row>
    <row r="124" spans="1:14" s="57" customFormat="1" ht="22.5" hidden="1" customHeight="1">
      <c r="A124" s="62">
        <v>2</v>
      </c>
      <c r="B124" s="62">
        <v>6</v>
      </c>
      <c r="C124" s="62"/>
      <c r="D124" s="62"/>
      <c r="E124" s="62"/>
      <c r="F124" s="75"/>
      <c r="G124" s="75"/>
      <c r="H124" s="71" t="s">
        <v>28</v>
      </c>
      <c r="I124" s="124">
        <f t="shared" ref="I124:N124" si="32">SUM(I125+I130+I134+I138+I142)</f>
        <v>0</v>
      </c>
      <c r="J124" s="124">
        <f t="shared" si="32"/>
        <v>0</v>
      </c>
      <c r="K124" s="124">
        <f t="shared" si="32"/>
        <v>0</v>
      </c>
      <c r="L124" s="124">
        <f t="shared" si="32"/>
        <v>0</v>
      </c>
      <c r="M124" s="124">
        <f t="shared" si="32"/>
        <v>0</v>
      </c>
      <c r="N124" s="124">
        <f t="shared" si="32"/>
        <v>0</v>
      </c>
    </row>
    <row r="125" spans="1:14" s="57" customFormat="1" ht="12" hidden="1">
      <c r="A125" s="63">
        <v>2</v>
      </c>
      <c r="B125" s="63">
        <v>6</v>
      </c>
      <c r="C125" s="63">
        <v>1</v>
      </c>
      <c r="D125" s="63"/>
      <c r="E125" s="63"/>
      <c r="F125" s="64"/>
      <c r="G125" s="64"/>
      <c r="H125" s="65" t="s">
        <v>29</v>
      </c>
      <c r="I125" s="125">
        <f t="shared" ref="I125:N126" si="33">I126</f>
        <v>0</v>
      </c>
      <c r="J125" s="125">
        <f t="shared" si="33"/>
        <v>0</v>
      </c>
      <c r="K125" s="125">
        <f t="shared" si="33"/>
        <v>0</v>
      </c>
      <c r="L125" s="125">
        <f t="shared" si="33"/>
        <v>0</v>
      </c>
      <c r="M125" s="125">
        <f t="shared" si="33"/>
        <v>0</v>
      </c>
      <c r="N125" s="125">
        <f t="shared" si="33"/>
        <v>0</v>
      </c>
    </row>
    <row r="126" spans="1:14" s="57" customFormat="1" ht="13.5" hidden="1" customHeight="1">
      <c r="A126" s="63">
        <v>2</v>
      </c>
      <c r="B126" s="63">
        <v>6</v>
      </c>
      <c r="C126" s="63">
        <v>1</v>
      </c>
      <c r="D126" s="63">
        <v>1</v>
      </c>
      <c r="E126" s="63"/>
      <c r="F126" s="64"/>
      <c r="G126" s="64"/>
      <c r="H126" s="63" t="s">
        <v>29</v>
      </c>
      <c r="I126" s="125">
        <f t="shared" si="33"/>
        <v>0</v>
      </c>
      <c r="J126" s="125">
        <f t="shared" si="33"/>
        <v>0</v>
      </c>
      <c r="K126" s="125">
        <f t="shared" si="33"/>
        <v>0</v>
      </c>
      <c r="L126" s="125">
        <f t="shared" si="33"/>
        <v>0</v>
      </c>
      <c r="M126" s="125">
        <f t="shared" si="33"/>
        <v>0</v>
      </c>
      <c r="N126" s="125">
        <f t="shared" si="33"/>
        <v>0</v>
      </c>
    </row>
    <row r="127" spans="1:14" s="57" customFormat="1" ht="12" hidden="1">
      <c r="A127" s="63">
        <v>2</v>
      </c>
      <c r="B127" s="63">
        <v>6</v>
      </c>
      <c r="C127" s="63">
        <v>1</v>
      </c>
      <c r="D127" s="63">
        <v>1</v>
      </c>
      <c r="E127" s="63">
        <v>1</v>
      </c>
      <c r="F127" s="64"/>
      <c r="G127" s="64"/>
      <c r="H127" s="63" t="s">
        <v>29</v>
      </c>
      <c r="I127" s="125">
        <f t="shared" ref="I127:N127" si="34">SUM(I128:I129)</f>
        <v>0</v>
      </c>
      <c r="J127" s="125">
        <f t="shared" si="34"/>
        <v>0</v>
      </c>
      <c r="K127" s="125">
        <f t="shared" si="34"/>
        <v>0</v>
      </c>
      <c r="L127" s="125">
        <f t="shared" si="34"/>
        <v>0</v>
      </c>
      <c r="M127" s="125">
        <f t="shared" si="34"/>
        <v>0</v>
      </c>
      <c r="N127" s="125">
        <f t="shared" si="34"/>
        <v>0</v>
      </c>
    </row>
    <row r="128" spans="1:14" s="57" customFormat="1" ht="12" hidden="1">
      <c r="A128" s="63">
        <v>2</v>
      </c>
      <c r="B128" s="63">
        <v>6</v>
      </c>
      <c r="C128" s="63">
        <v>1</v>
      </c>
      <c r="D128" s="63">
        <v>1</v>
      </c>
      <c r="E128" s="63">
        <v>1</v>
      </c>
      <c r="F128" s="64">
        <v>1</v>
      </c>
      <c r="G128" s="64"/>
      <c r="H128" s="63" t="s">
        <v>30</v>
      </c>
      <c r="I128" s="130"/>
      <c r="J128" s="127"/>
      <c r="K128" s="127"/>
      <c r="L128" s="127"/>
      <c r="M128" s="127"/>
      <c r="N128" s="127"/>
    </row>
    <row r="129" spans="1:14" s="57" customFormat="1" ht="14.25" hidden="1" customHeight="1">
      <c r="A129" s="63">
        <v>2</v>
      </c>
      <c r="B129" s="63">
        <v>6</v>
      </c>
      <c r="C129" s="63">
        <v>1</v>
      </c>
      <c r="D129" s="63">
        <v>1</v>
      </c>
      <c r="E129" s="63">
        <v>1</v>
      </c>
      <c r="F129" s="64">
        <v>2</v>
      </c>
      <c r="G129" s="64"/>
      <c r="H129" s="63" t="s">
        <v>31</v>
      </c>
      <c r="I129" s="127"/>
      <c r="J129" s="127"/>
      <c r="K129" s="127"/>
      <c r="L129" s="127"/>
      <c r="M129" s="127"/>
      <c r="N129" s="127"/>
    </row>
    <row r="130" spans="1:14" s="57" customFormat="1" ht="14.25" hidden="1" customHeight="1">
      <c r="A130" s="63">
        <v>2</v>
      </c>
      <c r="B130" s="63">
        <v>6</v>
      </c>
      <c r="C130" s="63">
        <v>2</v>
      </c>
      <c r="D130" s="63"/>
      <c r="E130" s="63"/>
      <c r="F130" s="64"/>
      <c r="G130" s="64"/>
      <c r="H130" s="65" t="s">
        <v>32</v>
      </c>
      <c r="I130" s="125">
        <f>I131</f>
        <v>0</v>
      </c>
      <c r="J130" s="125">
        <f t="shared" ref="J130:N132" si="35">J131</f>
        <v>0</v>
      </c>
      <c r="K130" s="125">
        <f t="shared" si="35"/>
        <v>0</v>
      </c>
      <c r="L130" s="125">
        <f t="shared" si="35"/>
        <v>0</v>
      </c>
      <c r="M130" s="125">
        <f t="shared" si="35"/>
        <v>0</v>
      </c>
      <c r="N130" s="125">
        <f t="shared" si="35"/>
        <v>0</v>
      </c>
    </row>
    <row r="131" spans="1:14" s="57" customFormat="1" ht="12" hidden="1">
      <c r="A131" s="63">
        <v>2</v>
      </c>
      <c r="B131" s="63">
        <v>6</v>
      </c>
      <c r="C131" s="63">
        <v>2</v>
      </c>
      <c r="D131" s="63">
        <v>1</v>
      </c>
      <c r="E131" s="63"/>
      <c r="F131" s="64"/>
      <c r="G131" s="64"/>
      <c r="H131" s="63" t="s">
        <v>32</v>
      </c>
      <c r="I131" s="125">
        <f>I132</f>
        <v>0</v>
      </c>
      <c r="J131" s="125">
        <f t="shared" si="35"/>
        <v>0</v>
      </c>
      <c r="K131" s="125">
        <f t="shared" si="35"/>
        <v>0</v>
      </c>
      <c r="L131" s="125">
        <f t="shared" si="35"/>
        <v>0</v>
      </c>
      <c r="M131" s="125">
        <f t="shared" si="35"/>
        <v>0</v>
      </c>
      <c r="N131" s="125">
        <f t="shared" si="35"/>
        <v>0</v>
      </c>
    </row>
    <row r="132" spans="1:14" s="57" customFormat="1" ht="14.25" hidden="1" customHeight="1">
      <c r="A132" s="63">
        <v>2</v>
      </c>
      <c r="B132" s="63">
        <v>6</v>
      </c>
      <c r="C132" s="63">
        <v>2</v>
      </c>
      <c r="D132" s="63">
        <v>1</v>
      </c>
      <c r="E132" s="63">
        <v>1</v>
      </c>
      <c r="F132" s="64"/>
      <c r="G132" s="64"/>
      <c r="H132" s="63" t="s">
        <v>32</v>
      </c>
      <c r="I132" s="131">
        <f>I133</f>
        <v>0</v>
      </c>
      <c r="J132" s="131">
        <f t="shared" si="35"/>
        <v>0</v>
      </c>
      <c r="K132" s="131">
        <f t="shared" si="35"/>
        <v>0</v>
      </c>
      <c r="L132" s="131">
        <f t="shared" si="35"/>
        <v>0</v>
      </c>
      <c r="M132" s="131">
        <f t="shared" si="35"/>
        <v>0</v>
      </c>
      <c r="N132" s="131">
        <f t="shared" si="35"/>
        <v>0</v>
      </c>
    </row>
    <row r="133" spans="1:14" s="57" customFormat="1" ht="12" hidden="1">
      <c r="A133" s="63">
        <v>2</v>
      </c>
      <c r="B133" s="63">
        <v>6</v>
      </c>
      <c r="C133" s="63">
        <v>2</v>
      </c>
      <c r="D133" s="63">
        <v>1</v>
      </c>
      <c r="E133" s="63">
        <v>1</v>
      </c>
      <c r="F133" s="64">
        <v>1</v>
      </c>
      <c r="G133" s="64"/>
      <c r="H133" s="63" t="s">
        <v>32</v>
      </c>
      <c r="I133" s="127"/>
      <c r="J133" s="127"/>
      <c r="K133" s="127"/>
      <c r="L133" s="127"/>
      <c r="M133" s="127"/>
      <c r="N133" s="127"/>
    </row>
    <row r="134" spans="1:14" s="57" customFormat="1" ht="26.25" hidden="1" customHeight="1">
      <c r="A134" s="63">
        <v>2</v>
      </c>
      <c r="B134" s="63">
        <v>6</v>
      </c>
      <c r="C134" s="63">
        <v>3</v>
      </c>
      <c r="D134" s="63"/>
      <c r="E134" s="63"/>
      <c r="F134" s="64"/>
      <c r="G134" s="64"/>
      <c r="H134" s="65" t="s">
        <v>33</v>
      </c>
      <c r="I134" s="125">
        <f>I135</f>
        <v>0</v>
      </c>
      <c r="J134" s="125">
        <f t="shared" ref="J134:N136" si="36">J135</f>
        <v>0</v>
      </c>
      <c r="K134" s="125">
        <f t="shared" si="36"/>
        <v>0</v>
      </c>
      <c r="L134" s="125">
        <f t="shared" si="36"/>
        <v>0</v>
      </c>
      <c r="M134" s="125">
        <f t="shared" si="36"/>
        <v>0</v>
      </c>
      <c r="N134" s="125">
        <f t="shared" si="36"/>
        <v>0</v>
      </c>
    </row>
    <row r="135" spans="1:14" s="57" customFormat="1" ht="27" hidden="1" customHeight="1">
      <c r="A135" s="63">
        <v>2</v>
      </c>
      <c r="B135" s="63">
        <v>6</v>
      </c>
      <c r="C135" s="63">
        <v>3</v>
      </c>
      <c r="D135" s="63">
        <v>1</v>
      </c>
      <c r="E135" s="63"/>
      <c r="F135" s="64"/>
      <c r="G135" s="64"/>
      <c r="H135" s="63" t="s">
        <v>33</v>
      </c>
      <c r="I135" s="125">
        <f>I136</f>
        <v>0</v>
      </c>
      <c r="J135" s="125">
        <f t="shared" si="36"/>
        <v>0</v>
      </c>
      <c r="K135" s="125">
        <f t="shared" si="36"/>
        <v>0</v>
      </c>
      <c r="L135" s="125">
        <f t="shared" si="36"/>
        <v>0</v>
      </c>
      <c r="M135" s="125">
        <f t="shared" si="36"/>
        <v>0</v>
      </c>
      <c r="N135" s="125">
        <f t="shared" si="36"/>
        <v>0</v>
      </c>
    </row>
    <row r="136" spans="1:14" s="57" customFormat="1" ht="24" hidden="1">
      <c r="A136" s="63">
        <v>2</v>
      </c>
      <c r="B136" s="63">
        <v>6</v>
      </c>
      <c r="C136" s="63">
        <v>3</v>
      </c>
      <c r="D136" s="63">
        <v>1</v>
      </c>
      <c r="E136" s="63">
        <v>1</v>
      </c>
      <c r="F136" s="64"/>
      <c r="G136" s="64"/>
      <c r="H136" s="63" t="s">
        <v>33</v>
      </c>
      <c r="I136" s="125">
        <f>I137</f>
        <v>0</v>
      </c>
      <c r="J136" s="125">
        <f t="shared" si="36"/>
        <v>0</v>
      </c>
      <c r="K136" s="125">
        <f t="shared" si="36"/>
        <v>0</v>
      </c>
      <c r="L136" s="125">
        <f t="shared" si="36"/>
        <v>0</v>
      </c>
      <c r="M136" s="125">
        <f t="shared" si="36"/>
        <v>0</v>
      </c>
      <c r="N136" s="125">
        <f t="shared" si="36"/>
        <v>0</v>
      </c>
    </row>
    <row r="137" spans="1:14" s="57" customFormat="1" ht="27" hidden="1" customHeight="1">
      <c r="A137" s="63">
        <v>2</v>
      </c>
      <c r="B137" s="63">
        <v>6</v>
      </c>
      <c r="C137" s="63">
        <v>3</v>
      </c>
      <c r="D137" s="63">
        <v>1</v>
      </c>
      <c r="E137" s="63">
        <v>1</v>
      </c>
      <c r="F137" s="64">
        <v>1</v>
      </c>
      <c r="G137" s="64"/>
      <c r="H137" s="63" t="s">
        <v>33</v>
      </c>
      <c r="I137" s="130"/>
      <c r="J137" s="127"/>
      <c r="K137" s="127"/>
      <c r="L137" s="127"/>
      <c r="M137" s="127"/>
      <c r="N137" s="127"/>
    </row>
    <row r="138" spans="1:14" s="57" customFormat="1" ht="27" hidden="1" customHeight="1">
      <c r="A138" s="63">
        <v>2</v>
      </c>
      <c r="B138" s="63">
        <v>6</v>
      </c>
      <c r="C138" s="63">
        <v>4</v>
      </c>
      <c r="D138" s="63"/>
      <c r="E138" s="63"/>
      <c r="F138" s="64"/>
      <c r="G138" s="64"/>
      <c r="H138" s="65" t="s">
        <v>34</v>
      </c>
      <c r="I138" s="125">
        <f>I139</f>
        <v>0</v>
      </c>
      <c r="J138" s="125">
        <f t="shared" ref="J138:N140" si="37">J139</f>
        <v>0</v>
      </c>
      <c r="K138" s="125">
        <f t="shared" si="37"/>
        <v>0</v>
      </c>
      <c r="L138" s="125">
        <f t="shared" si="37"/>
        <v>0</v>
      </c>
      <c r="M138" s="125">
        <f t="shared" si="37"/>
        <v>0</v>
      </c>
      <c r="N138" s="125">
        <f t="shared" si="37"/>
        <v>0</v>
      </c>
    </row>
    <row r="139" spans="1:14" s="57" customFormat="1" ht="27.75" hidden="1" customHeight="1">
      <c r="A139" s="63">
        <v>2</v>
      </c>
      <c r="B139" s="63">
        <v>6</v>
      </c>
      <c r="C139" s="63">
        <v>4</v>
      </c>
      <c r="D139" s="63">
        <v>1</v>
      </c>
      <c r="E139" s="63"/>
      <c r="F139" s="64"/>
      <c r="G139" s="64"/>
      <c r="H139" s="63" t="s">
        <v>34</v>
      </c>
      <c r="I139" s="125">
        <f>I140</f>
        <v>0</v>
      </c>
      <c r="J139" s="125">
        <f t="shared" si="37"/>
        <v>0</v>
      </c>
      <c r="K139" s="125">
        <f t="shared" si="37"/>
        <v>0</v>
      </c>
      <c r="L139" s="125">
        <f t="shared" si="37"/>
        <v>0</v>
      </c>
      <c r="M139" s="125">
        <f t="shared" si="37"/>
        <v>0</v>
      </c>
      <c r="N139" s="125">
        <f t="shared" si="37"/>
        <v>0</v>
      </c>
    </row>
    <row r="140" spans="1:14" s="57" customFormat="1" ht="27" hidden="1" customHeight="1">
      <c r="A140" s="63">
        <v>2</v>
      </c>
      <c r="B140" s="63">
        <v>6</v>
      </c>
      <c r="C140" s="63">
        <v>4</v>
      </c>
      <c r="D140" s="63">
        <v>1</v>
      </c>
      <c r="E140" s="63">
        <v>1</v>
      </c>
      <c r="F140" s="64"/>
      <c r="G140" s="64"/>
      <c r="H140" s="63" t="s">
        <v>34</v>
      </c>
      <c r="I140" s="125">
        <f>I141</f>
        <v>0</v>
      </c>
      <c r="J140" s="125">
        <f t="shared" si="37"/>
        <v>0</v>
      </c>
      <c r="K140" s="125">
        <f t="shared" si="37"/>
        <v>0</v>
      </c>
      <c r="L140" s="125">
        <f t="shared" si="37"/>
        <v>0</v>
      </c>
      <c r="M140" s="125">
        <f t="shared" si="37"/>
        <v>0</v>
      </c>
      <c r="N140" s="125">
        <f t="shared" si="37"/>
        <v>0</v>
      </c>
    </row>
    <row r="141" spans="1:14" s="57" customFormat="1" ht="24" hidden="1">
      <c r="A141" s="63">
        <v>2</v>
      </c>
      <c r="B141" s="63">
        <v>6</v>
      </c>
      <c r="C141" s="63">
        <v>4</v>
      </c>
      <c r="D141" s="63">
        <v>1</v>
      </c>
      <c r="E141" s="63">
        <v>1</v>
      </c>
      <c r="F141" s="64">
        <v>1</v>
      </c>
      <c r="G141" s="64"/>
      <c r="H141" s="63" t="s">
        <v>34</v>
      </c>
      <c r="I141" s="130"/>
      <c r="J141" s="127"/>
      <c r="K141" s="127"/>
      <c r="L141" s="127"/>
      <c r="M141" s="127"/>
      <c r="N141" s="127"/>
    </row>
    <row r="142" spans="1:14" s="57" customFormat="1" ht="36.75" hidden="1" customHeight="1">
      <c r="A142" s="63">
        <v>2</v>
      </c>
      <c r="B142" s="63">
        <v>6</v>
      </c>
      <c r="C142" s="63">
        <v>5</v>
      </c>
      <c r="D142" s="63"/>
      <c r="E142" s="63"/>
      <c r="F142" s="64"/>
      <c r="G142" s="64"/>
      <c r="H142" s="65" t="s">
        <v>120</v>
      </c>
      <c r="I142" s="125">
        <f>I143</f>
        <v>0</v>
      </c>
      <c r="J142" s="125">
        <f t="shared" ref="J142:N144" si="38">J143</f>
        <v>0</v>
      </c>
      <c r="K142" s="125">
        <f t="shared" si="38"/>
        <v>0</v>
      </c>
      <c r="L142" s="125">
        <f t="shared" si="38"/>
        <v>0</v>
      </c>
      <c r="M142" s="125">
        <f t="shared" si="38"/>
        <v>0</v>
      </c>
      <c r="N142" s="125">
        <f t="shared" si="38"/>
        <v>0</v>
      </c>
    </row>
    <row r="143" spans="1:14" s="57" customFormat="1" ht="35.25" hidden="1" customHeight="1">
      <c r="A143" s="63">
        <v>2</v>
      </c>
      <c r="B143" s="63">
        <v>6</v>
      </c>
      <c r="C143" s="63">
        <v>5</v>
      </c>
      <c r="D143" s="63">
        <v>1</v>
      </c>
      <c r="E143" s="63"/>
      <c r="F143" s="64"/>
      <c r="G143" s="64"/>
      <c r="H143" s="72" t="s">
        <v>120</v>
      </c>
      <c r="I143" s="125">
        <f>I144</f>
        <v>0</v>
      </c>
      <c r="J143" s="125">
        <f t="shared" si="38"/>
        <v>0</v>
      </c>
      <c r="K143" s="125">
        <f t="shared" si="38"/>
        <v>0</v>
      </c>
      <c r="L143" s="125">
        <f t="shared" si="38"/>
        <v>0</v>
      </c>
      <c r="M143" s="125">
        <f t="shared" si="38"/>
        <v>0</v>
      </c>
      <c r="N143" s="125">
        <f t="shared" si="38"/>
        <v>0</v>
      </c>
    </row>
    <row r="144" spans="1:14" s="57" customFormat="1" ht="36.75" hidden="1" customHeight="1">
      <c r="A144" s="63">
        <v>2</v>
      </c>
      <c r="B144" s="63">
        <v>6</v>
      </c>
      <c r="C144" s="63">
        <v>5</v>
      </c>
      <c r="D144" s="63">
        <v>1</v>
      </c>
      <c r="E144" s="63">
        <v>1</v>
      </c>
      <c r="F144" s="64"/>
      <c r="G144" s="64"/>
      <c r="H144" s="72" t="s">
        <v>120</v>
      </c>
      <c r="I144" s="125">
        <f>I145</f>
        <v>0</v>
      </c>
      <c r="J144" s="125">
        <f t="shared" si="38"/>
        <v>0</v>
      </c>
      <c r="K144" s="125">
        <f t="shared" si="38"/>
        <v>0</v>
      </c>
      <c r="L144" s="125">
        <f t="shared" si="38"/>
        <v>0</v>
      </c>
      <c r="M144" s="125">
        <f t="shared" si="38"/>
        <v>0</v>
      </c>
      <c r="N144" s="125">
        <f t="shared" si="38"/>
        <v>0</v>
      </c>
    </row>
    <row r="145" spans="1:14" s="57" customFormat="1" ht="36" hidden="1">
      <c r="A145" s="63">
        <v>2</v>
      </c>
      <c r="B145" s="63">
        <v>6</v>
      </c>
      <c r="C145" s="63">
        <v>5</v>
      </c>
      <c r="D145" s="63">
        <v>1</v>
      </c>
      <c r="E145" s="63">
        <v>1</v>
      </c>
      <c r="F145" s="64">
        <v>1</v>
      </c>
      <c r="G145" s="64"/>
      <c r="H145" s="72" t="s">
        <v>120</v>
      </c>
      <c r="I145" s="130"/>
      <c r="J145" s="127"/>
      <c r="K145" s="127"/>
      <c r="L145" s="127"/>
      <c r="M145" s="127"/>
      <c r="N145" s="127"/>
    </row>
    <row r="146" spans="1:14" s="57" customFormat="1" ht="12">
      <c r="A146" s="62">
        <v>2</v>
      </c>
      <c r="B146" s="62">
        <v>7</v>
      </c>
      <c r="C146" s="62"/>
      <c r="D146" s="62"/>
      <c r="E146" s="62"/>
      <c r="F146" s="75"/>
      <c r="G146" s="75"/>
      <c r="H146" s="62" t="s">
        <v>35</v>
      </c>
      <c r="I146" s="124">
        <f t="shared" ref="I146:N146" si="39">SUM(I147+I152+I167)</f>
        <v>5600</v>
      </c>
      <c r="J146" s="124">
        <f t="shared" si="39"/>
        <v>1200</v>
      </c>
      <c r="K146" s="124">
        <f t="shared" si="39"/>
        <v>661.38</v>
      </c>
      <c r="L146" s="124">
        <f t="shared" si="39"/>
        <v>661.38</v>
      </c>
      <c r="M146" s="124">
        <f t="shared" si="39"/>
        <v>661.38</v>
      </c>
      <c r="N146" s="124">
        <f t="shared" si="39"/>
        <v>661.38</v>
      </c>
    </row>
    <row r="147" spans="1:14" s="57" customFormat="1" ht="24" hidden="1">
      <c r="A147" s="63">
        <v>2</v>
      </c>
      <c r="B147" s="63">
        <v>7</v>
      </c>
      <c r="C147" s="63">
        <v>1</v>
      </c>
      <c r="D147" s="63"/>
      <c r="E147" s="63"/>
      <c r="F147" s="64"/>
      <c r="G147" s="64"/>
      <c r="H147" s="65" t="s">
        <v>36</v>
      </c>
      <c r="I147" s="125">
        <f t="shared" ref="I147:N148" si="40">I148</f>
        <v>0</v>
      </c>
      <c r="J147" s="125">
        <f t="shared" si="40"/>
        <v>0</v>
      </c>
      <c r="K147" s="125">
        <f t="shared" si="40"/>
        <v>0</v>
      </c>
      <c r="L147" s="125">
        <f t="shared" si="40"/>
        <v>0</v>
      </c>
      <c r="M147" s="125">
        <f t="shared" si="40"/>
        <v>0</v>
      </c>
      <c r="N147" s="125">
        <f t="shared" si="40"/>
        <v>0</v>
      </c>
    </row>
    <row r="148" spans="1:14" s="57" customFormat="1" ht="24.75" hidden="1" customHeight="1">
      <c r="A148" s="63">
        <v>2</v>
      </c>
      <c r="B148" s="63">
        <v>7</v>
      </c>
      <c r="C148" s="63">
        <v>1</v>
      </c>
      <c r="D148" s="63">
        <v>1</v>
      </c>
      <c r="E148" s="63"/>
      <c r="F148" s="64"/>
      <c r="G148" s="64"/>
      <c r="H148" s="63" t="s">
        <v>36</v>
      </c>
      <c r="I148" s="125">
        <f t="shared" si="40"/>
        <v>0</v>
      </c>
      <c r="J148" s="125">
        <f t="shared" si="40"/>
        <v>0</v>
      </c>
      <c r="K148" s="125">
        <f t="shared" si="40"/>
        <v>0</v>
      </c>
      <c r="L148" s="125">
        <f t="shared" si="40"/>
        <v>0</v>
      </c>
      <c r="M148" s="125">
        <f t="shared" si="40"/>
        <v>0</v>
      </c>
      <c r="N148" s="125">
        <f t="shared" si="40"/>
        <v>0</v>
      </c>
    </row>
    <row r="149" spans="1:14" s="57" customFormat="1" ht="23.25" hidden="1" customHeight="1">
      <c r="A149" s="63">
        <v>2</v>
      </c>
      <c r="B149" s="63">
        <v>7</v>
      </c>
      <c r="C149" s="63">
        <v>1</v>
      </c>
      <c r="D149" s="63">
        <v>1</v>
      </c>
      <c r="E149" s="63">
        <v>1</v>
      </c>
      <c r="F149" s="64"/>
      <c r="G149" s="64"/>
      <c r="H149" s="63" t="s">
        <v>36</v>
      </c>
      <c r="I149" s="125">
        <f t="shared" ref="I149:N149" si="41">SUM(I150:I151)</f>
        <v>0</v>
      </c>
      <c r="J149" s="125">
        <f t="shared" si="41"/>
        <v>0</v>
      </c>
      <c r="K149" s="125">
        <f t="shared" si="41"/>
        <v>0</v>
      </c>
      <c r="L149" s="125">
        <f t="shared" si="41"/>
        <v>0</v>
      </c>
      <c r="M149" s="125">
        <f t="shared" si="41"/>
        <v>0</v>
      </c>
      <c r="N149" s="125">
        <f t="shared" si="41"/>
        <v>0</v>
      </c>
    </row>
    <row r="150" spans="1:14" s="57" customFormat="1" ht="24" hidden="1">
      <c r="A150" s="63">
        <v>2</v>
      </c>
      <c r="B150" s="63">
        <v>7</v>
      </c>
      <c r="C150" s="63">
        <v>1</v>
      </c>
      <c r="D150" s="63">
        <v>1</v>
      </c>
      <c r="E150" s="63">
        <v>1</v>
      </c>
      <c r="F150" s="64">
        <v>1</v>
      </c>
      <c r="G150" s="64"/>
      <c r="H150" s="63" t="s">
        <v>37</v>
      </c>
      <c r="I150" s="127"/>
      <c r="J150" s="127"/>
      <c r="K150" s="127"/>
      <c r="L150" s="127"/>
      <c r="M150" s="127"/>
      <c r="N150" s="127"/>
    </row>
    <row r="151" spans="1:14" s="57" customFormat="1" ht="24" hidden="1">
      <c r="A151" s="63">
        <v>2</v>
      </c>
      <c r="B151" s="63">
        <v>7</v>
      </c>
      <c r="C151" s="63">
        <v>1</v>
      </c>
      <c r="D151" s="63">
        <v>1</v>
      </c>
      <c r="E151" s="63">
        <v>1</v>
      </c>
      <c r="F151" s="64">
        <v>2</v>
      </c>
      <c r="G151" s="64"/>
      <c r="H151" s="63" t="s">
        <v>38</v>
      </c>
      <c r="I151" s="130"/>
      <c r="J151" s="127"/>
      <c r="K151" s="127"/>
      <c r="L151" s="127"/>
      <c r="M151" s="127"/>
      <c r="N151" s="127"/>
    </row>
    <row r="152" spans="1:14" s="57" customFormat="1" ht="24">
      <c r="A152" s="63">
        <v>2</v>
      </c>
      <c r="B152" s="63">
        <v>7</v>
      </c>
      <c r="C152" s="63">
        <v>2</v>
      </c>
      <c r="D152" s="63"/>
      <c r="E152" s="63"/>
      <c r="F152" s="64"/>
      <c r="G152" s="64"/>
      <c r="H152" s="65" t="s">
        <v>121</v>
      </c>
      <c r="I152" s="125">
        <f t="shared" ref="I152:N152" si="42">I153+I164</f>
        <v>5000</v>
      </c>
      <c r="J152" s="125">
        <f t="shared" si="42"/>
        <v>1000</v>
      </c>
      <c r="K152" s="125">
        <f t="shared" si="42"/>
        <v>517.24</v>
      </c>
      <c r="L152" s="125">
        <f t="shared" si="42"/>
        <v>517.24</v>
      </c>
      <c r="M152" s="125">
        <f t="shared" si="42"/>
        <v>517.24</v>
      </c>
      <c r="N152" s="125">
        <f t="shared" si="42"/>
        <v>517.24</v>
      </c>
    </row>
    <row r="153" spans="1:14" s="57" customFormat="1" ht="24.75" customHeight="1">
      <c r="A153" s="63">
        <v>2</v>
      </c>
      <c r="B153" s="63">
        <v>7</v>
      </c>
      <c r="C153" s="63">
        <v>2</v>
      </c>
      <c r="D153" s="63">
        <v>1</v>
      </c>
      <c r="E153" s="63"/>
      <c r="F153" s="64"/>
      <c r="G153" s="64"/>
      <c r="H153" s="63" t="s">
        <v>39</v>
      </c>
      <c r="I153" s="125">
        <f t="shared" ref="I153:N153" si="43">I154</f>
        <v>5000</v>
      </c>
      <c r="J153" s="125">
        <f t="shared" si="43"/>
        <v>1000</v>
      </c>
      <c r="K153" s="125">
        <f t="shared" si="43"/>
        <v>517.24</v>
      </c>
      <c r="L153" s="125">
        <f t="shared" si="43"/>
        <v>517.24</v>
      </c>
      <c r="M153" s="125">
        <f t="shared" si="43"/>
        <v>517.24</v>
      </c>
      <c r="N153" s="125">
        <f t="shared" si="43"/>
        <v>517.24</v>
      </c>
    </row>
    <row r="154" spans="1:14" s="57" customFormat="1" ht="24.75" customHeight="1">
      <c r="A154" s="63">
        <v>2</v>
      </c>
      <c r="B154" s="63">
        <v>7</v>
      </c>
      <c r="C154" s="63">
        <v>2</v>
      </c>
      <c r="D154" s="63">
        <v>1</v>
      </c>
      <c r="E154" s="63">
        <v>1</v>
      </c>
      <c r="F154" s="64"/>
      <c r="G154" s="64"/>
      <c r="H154" s="63" t="s">
        <v>39</v>
      </c>
      <c r="I154" s="125">
        <f t="shared" ref="I154:N154" si="44">+I155+I157</f>
        <v>5000</v>
      </c>
      <c r="J154" s="125">
        <f t="shared" si="44"/>
        <v>1000</v>
      </c>
      <c r="K154" s="125">
        <f t="shared" si="44"/>
        <v>517.24</v>
      </c>
      <c r="L154" s="125">
        <f t="shared" si="44"/>
        <v>517.24</v>
      </c>
      <c r="M154" s="125">
        <f t="shared" si="44"/>
        <v>517.24</v>
      </c>
      <c r="N154" s="125">
        <f t="shared" si="44"/>
        <v>517.24</v>
      </c>
    </row>
    <row r="155" spans="1:14" s="57" customFormat="1" ht="12" hidden="1" customHeight="1">
      <c r="A155" s="63">
        <v>2</v>
      </c>
      <c r="B155" s="63">
        <v>7</v>
      </c>
      <c r="C155" s="63">
        <v>2</v>
      </c>
      <c r="D155" s="63">
        <v>1</v>
      </c>
      <c r="E155" s="63">
        <v>1</v>
      </c>
      <c r="F155" s="64">
        <v>1</v>
      </c>
      <c r="G155" s="64"/>
      <c r="H155" s="63" t="s">
        <v>40</v>
      </c>
      <c r="I155" s="125">
        <f t="shared" ref="I155:N155" si="45">+I156</f>
        <v>0</v>
      </c>
      <c r="J155" s="125">
        <f t="shared" si="45"/>
        <v>0</v>
      </c>
      <c r="K155" s="125">
        <f t="shared" si="45"/>
        <v>0</v>
      </c>
      <c r="L155" s="125">
        <f t="shared" si="45"/>
        <v>0</v>
      </c>
      <c r="M155" s="125">
        <f t="shared" si="45"/>
        <v>0</v>
      </c>
      <c r="N155" s="125">
        <f t="shared" si="45"/>
        <v>0</v>
      </c>
    </row>
    <row r="156" spans="1:14" s="57" customFormat="1" ht="12" hidden="1" customHeight="1">
      <c r="A156" s="63">
        <v>2</v>
      </c>
      <c r="B156" s="63">
        <v>7</v>
      </c>
      <c r="C156" s="63">
        <v>2</v>
      </c>
      <c r="D156" s="63">
        <v>1</v>
      </c>
      <c r="E156" s="63">
        <v>1</v>
      </c>
      <c r="F156" s="64">
        <v>1</v>
      </c>
      <c r="G156" s="64" t="s">
        <v>63</v>
      </c>
      <c r="H156" s="63" t="s">
        <v>57</v>
      </c>
      <c r="I156" s="126"/>
      <c r="J156" s="126"/>
      <c r="K156" s="126"/>
      <c r="L156" s="126"/>
      <c r="M156" s="126"/>
      <c r="N156" s="126"/>
    </row>
    <row r="157" spans="1:14" s="57" customFormat="1" ht="12" customHeight="1">
      <c r="A157" s="63">
        <v>2</v>
      </c>
      <c r="B157" s="63">
        <v>7</v>
      </c>
      <c r="C157" s="63">
        <v>2</v>
      </c>
      <c r="D157" s="63">
        <v>1</v>
      </c>
      <c r="E157" s="63">
        <v>1</v>
      </c>
      <c r="F157" s="64">
        <v>2</v>
      </c>
      <c r="G157" s="64"/>
      <c r="H157" s="87" t="s">
        <v>41</v>
      </c>
      <c r="I157" s="125">
        <f t="shared" ref="I157:N157" si="46">SUM(I158:I163)</f>
        <v>5000</v>
      </c>
      <c r="J157" s="125">
        <f t="shared" si="46"/>
        <v>1000</v>
      </c>
      <c r="K157" s="125">
        <f t="shared" si="46"/>
        <v>517.24</v>
      </c>
      <c r="L157" s="125">
        <f t="shared" si="46"/>
        <v>517.24</v>
      </c>
      <c r="M157" s="125">
        <f t="shared" si="46"/>
        <v>517.24</v>
      </c>
      <c r="N157" s="125">
        <f t="shared" si="46"/>
        <v>517.24</v>
      </c>
    </row>
    <row r="158" spans="1:14" s="57" customFormat="1" ht="12.75" hidden="1" customHeight="1">
      <c r="A158" s="63">
        <v>2</v>
      </c>
      <c r="B158" s="63">
        <v>7</v>
      </c>
      <c r="C158" s="63">
        <v>2</v>
      </c>
      <c r="D158" s="63">
        <v>1</v>
      </c>
      <c r="E158" s="63">
        <v>1</v>
      </c>
      <c r="F158" s="64">
        <v>2</v>
      </c>
      <c r="G158" s="64" t="s">
        <v>58</v>
      </c>
      <c r="H158" s="63" t="s">
        <v>127</v>
      </c>
      <c r="I158" s="130"/>
      <c r="J158" s="127"/>
      <c r="K158" s="127"/>
      <c r="L158" s="127"/>
      <c r="M158" s="127"/>
      <c r="N158" s="127"/>
    </row>
    <row r="159" spans="1:14" s="57" customFormat="1" ht="12" hidden="1" customHeight="1">
      <c r="A159" s="63">
        <v>2</v>
      </c>
      <c r="B159" s="63">
        <v>7</v>
      </c>
      <c r="C159" s="63">
        <v>2</v>
      </c>
      <c r="D159" s="63">
        <v>1</v>
      </c>
      <c r="E159" s="63">
        <v>1</v>
      </c>
      <c r="F159" s="64">
        <v>2</v>
      </c>
      <c r="G159" s="64" t="s">
        <v>59</v>
      </c>
      <c r="H159" s="63" t="s">
        <v>53</v>
      </c>
      <c r="I159" s="130"/>
      <c r="J159" s="127"/>
      <c r="K159" s="127"/>
      <c r="L159" s="127"/>
      <c r="M159" s="127"/>
      <c r="N159" s="127"/>
    </row>
    <row r="160" spans="1:14" s="57" customFormat="1" ht="12" hidden="1" customHeight="1">
      <c r="A160" s="63">
        <v>2</v>
      </c>
      <c r="B160" s="63">
        <v>7</v>
      </c>
      <c r="C160" s="63">
        <v>2</v>
      </c>
      <c r="D160" s="63">
        <v>1</v>
      </c>
      <c r="E160" s="63">
        <v>1</v>
      </c>
      <c r="F160" s="64">
        <v>2</v>
      </c>
      <c r="G160" s="64" t="s">
        <v>60</v>
      </c>
      <c r="H160" s="63" t="s">
        <v>54</v>
      </c>
      <c r="I160" s="130"/>
      <c r="J160" s="127"/>
      <c r="K160" s="127"/>
      <c r="L160" s="127"/>
      <c r="M160" s="127"/>
      <c r="N160" s="127"/>
    </row>
    <row r="161" spans="1:14" s="57" customFormat="1" ht="12" hidden="1" customHeight="1">
      <c r="A161" s="63">
        <v>2</v>
      </c>
      <c r="B161" s="63">
        <v>7</v>
      </c>
      <c r="C161" s="63">
        <v>2</v>
      </c>
      <c r="D161" s="63">
        <v>1</v>
      </c>
      <c r="E161" s="63">
        <v>1</v>
      </c>
      <c r="F161" s="64">
        <v>2</v>
      </c>
      <c r="G161" s="64" t="s">
        <v>61</v>
      </c>
      <c r="H161" s="63" t="s">
        <v>55</v>
      </c>
      <c r="I161" s="130"/>
      <c r="J161" s="127"/>
      <c r="K161" s="127"/>
      <c r="L161" s="127"/>
      <c r="M161" s="127"/>
      <c r="N161" s="127"/>
    </row>
    <row r="162" spans="1:14" s="57" customFormat="1" ht="24" customHeight="1">
      <c r="A162" s="63">
        <v>2</v>
      </c>
      <c r="B162" s="63">
        <v>7</v>
      </c>
      <c r="C162" s="63">
        <v>2</v>
      </c>
      <c r="D162" s="63">
        <v>1</v>
      </c>
      <c r="E162" s="63">
        <v>1</v>
      </c>
      <c r="F162" s="64">
        <v>2</v>
      </c>
      <c r="G162" s="64" t="s">
        <v>62</v>
      </c>
      <c r="H162" s="63" t="s">
        <v>56</v>
      </c>
      <c r="I162" s="130">
        <v>5000</v>
      </c>
      <c r="J162" s="127">
        <v>1000</v>
      </c>
      <c r="K162" s="127">
        <v>517.24</v>
      </c>
      <c r="L162" s="127">
        <v>517.24</v>
      </c>
      <c r="M162" s="127">
        <v>517.24</v>
      </c>
      <c r="N162" s="127">
        <v>517.24</v>
      </c>
    </row>
    <row r="163" spans="1:14" s="57" customFormat="1" ht="12" hidden="1">
      <c r="A163" s="63">
        <v>2</v>
      </c>
      <c r="B163" s="63">
        <v>7</v>
      </c>
      <c r="C163" s="63">
        <v>2</v>
      </c>
      <c r="D163" s="63">
        <v>1</v>
      </c>
      <c r="E163" s="63">
        <v>1</v>
      </c>
      <c r="F163" s="64">
        <v>2</v>
      </c>
      <c r="G163" s="64" t="s">
        <v>63</v>
      </c>
      <c r="H163" s="63" t="s">
        <v>57</v>
      </c>
      <c r="I163" s="130"/>
      <c r="J163" s="127"/>
      <c r="K163" s="127"/>
      <c r="L163" s="127"/>
      <c r="M163" s="127"/>
      <c r="N163" s="127"/>
    </row>
    <row r="164" spans="1:14" s="57" customFormat="1" ht="12" hidden="1">
      <c r="A164" s="63">
        <v>2</v>
      </c>
      <c r="B164" s="63">
        <v>7</v>
      </c>
      <c r="C164" s="63">
        <v>2</v>
      </c>
      <c r="D164" s="63">
        <v>2</v>
      </c>
      <c r="E164" s="63"/>
      <c r="F164" s="64"/>
      <c r="G164" s="64"/>
      <c r="H164" s="63" t="s">
        <v>128</v>
      </c>
      <c r="I164" s="125">
        <f t="shared" ref="I164:N164" si="47">I165</f>
        <v>0</v>
      </c>
      <c r="J164" s="125">
        <f t="shared" si="47"/>
        <v>0</v>
      </c>
      <c r="K164" s="125">
        <f t="shared" si="47"/>
        <v>0</v>
      </c>
      <c r="L164" s="125">
        <f t="shared" si="47"/>
        <v>0</v>
      </c>
      <c r="M164" s="125">
        <f t="shared" si="47"/>
        <v>0</v>
      </c>
      <c r="N164" s="125">
        <f t="shared" si="47"/>
        <v>0</v>
      </c>
    </row>
    <row r="165" spans="1:14" s="57" customFormat="1" ht="12" hidden="1">
      <c r="A165" s="63">
        <v>2</v>
      </c>
      <c r="B165" s="63">
        <v>7</v>
      </c>
      <c r="C165" s="63">
        <v>2</v>
      </c>
      <c r="D165" s="63">
        <v>2</v>
      </c>
      <c r="E165" s="63">
        <v>1</v>
      </c>
      <c r="F165" s="64"/>
      <c r="G165" s="64"/>
      <c r="H165" s="63" t="s">
        <v>128</v>
      </c>
      <c r="I165" s="125">
        <f t="shared" ref="I165:N165" si="48">+I166</f>
        <v>0</v>
      </c>
      <c r="J165" s="125">
        <f t="shared" si="48"/>
        <v>0</v>
      </c>
      <c r="K165" s="125">
        <f t="shared" si="48"/>
        <v>0</v>
      </c>
      <c r="L165" s="125">
        <f t="shared" si="48"/>
        <v>0</v>
      </c>
      <c r="M165" s="125">
        <f t="shared" si="48"/>
        <v>0</v>
      </c>
      <c r="N165" s="125">
        <f t="shared" si="48"/>
        <v>0</v>
      </c>
    </row>
    <row r="166" spans="1:14" s="57" customFormat="1" ht="12" hidden="1">
      <c r="A166" s="63">
        <v>2</v>
      </c>
      <c r="B166" s="63">
        <v>7</v>
      </c>
      <c r="C166" s="63">
        <v>2</v>
      </c>
      <c r="D166" s="63">
        <v>2</v>
      </c>
      <c r="E166" s="63">
        <v>1</v>
      </c>
      <c r="F166" s="64">
        <v>1</v>
      </c>
      <c r="G166" s="64"/>
      <c r="H166" s="63" t="s">
        <v>128</v>
      </c>
      <c r="I166" s="126"/>
      <c r="J166" s="126"/>
      <c r="K166" s="126"/>
      <c r="L166" s="126"/>
      <c r="M166" s="126"/>
      <c r="N166" s="126"/>
    </row>
    <row r="167" spans="1:14" s="57" customFormat="1" ht="12">
      <c r="A167" s="63">
        <v>2</v>
      </c>
      <c r="B167" s="63">
        <v>7</v>
      </c>
      <c r="C167" s="63">
        <v>3</v>
      </c>
      <c r="D167" s="63"/>
      <c r="E167" s="63"/>
      <c r="F167" s="64"/>
      <c r="G167" s="64"/>
      <c r="H167" s="65" t="s">
        <v>42</v>
      </c>
      <c r="I167" s="125">
        <f>I168</f>
        <v>600</v>
      </c>
      <c r="J167" s="125">
        <f t="shared" ref="J167:N168" si="49">J168</f>
        <v>200</v>
      </c>
      <c r="K167" s="125">
        <f t="shared" si="49"/>
        <v>144.13999999999999</v>
      </c>
      <c r="L167" s="125">
        <f t="shared" si="49"/>
        <v>144.13999999999999</v>
      </c>
      <c r="M167" s="125">
        <f t="shared" si="49"/>
        <v>144.13999999999999</v>
      </c>
      <c r="N167" s="125">
        <f t="shared" si="49"/>
        <v>144.13999999999999</v>
      </c>
    </row>
    <row r="168" spans="1:14" s="57" customFormat="1" ht="12">
      <c r="A168" s="63">
        <v>2</v>
      </c>
      <c r="B168" s="63">
        <v>7</v>
      </c>
      <c r="C168" s="63">
        <v>3</v>
      </c>
      <c r="D168" s="63">
        <v>1</v>
      </c>
      <c r="E168" s="63"/>
      <c r="F168" s="64"/>
      <c r="G168" s="64"/>
      <c r="H168" s="63" t="s">
        <v>42</v>
      </c>
      <c r="I168" s="125">
        <f>I169</f>
        <v>600</v>
      </c>
      <c r="J168" s="125">
        <f t="shared" si="49"/>
        <v>200</v>
      </c>
      <c r="K168" s="125">
        <f t="shared" si="49"/>
        <v>144.13999999999999</v>
      </c>
      <c r="L168" s="125">
        <f t="shared" si="49"/>
        <v>144.13999999999999</v>
      </c>
      <c r="M168" s="125">
        <f t="shared" si="49"/>
        <v>144.13999999999999</v>
      </c>
      <c r="N168" s="125">
        <f t="shared" si="49"/>
        <v>144.13999999999999</v>
      </c>
    </row>
    <row r="169" spans="1:14" s="57" customFormat="1" ht="13.5" customHeight="1">
      <c r="A169" s="63">
        <v>2</v>
      </c>
      <c r="B169" s="63">
        <v>7</v>
      </c>
      <c r="C169" s="63">
        <v>3</v>
      </c>
      <c r="D169" s="63">
        <v>1</v>
      </c>
      <c r="E169" s="63">
        <v>1</v>
      </c>
      <c r="F169" s="64"/>
      <c r="G169" s="64"/>
      <c r="H169" s="63" t="s">
        <v>42</v>
      </c>
      <c r="I169" s="125">
        <f t="shared" ref="I169:N169" si="50">SUM(I170:I171)</f>
        <v>600</v>
      </c>
      <c r="J169" s="125">
        <f t="shared" si="50"/>
        <v>200</v>
      </c>
      <c r="K169" s="125">
        <f t="shared" si="50"/>
        <v>144.13999999999999</v>
      </c>
      <c r="L169" s="125">
        <f t="shared" si="50"/>
        <v>144.13999999999999</v>
      </c>
      <c r="M169" s="125">
        <f t="shared" si="50"/>
        <v>144.13999999999999</v>
      </c>
      <c r="N169" s="125">
        <f t="shared" si="50"/>
        <v>144.13999999999999</v>
      </c>
    </row>
    <row r="170" spans="1:14" s="57" customFormat="1" ht="24.75" customHeight="1">
      <c r="A170" s="63">
        <v>2</v>
      </c>
      <c r="B170" s="63">
        <v>7</v>
      </c>
      <c r="C170" s="63">
        <v>3</v>
      </c>
      <c r="D170" s="63">
        <v>1</v>
      </c>
      <c r="E170" s="63">
        <v>1</v>
      </c>
      <c r="F170" s="64">
        <v>1</v>
      </c>
      <c r="G170" s="64"/>
      <c r="H170" s="63" t="s">
        <v>43</v>
      </c>
      <c r="I170" s="130">
        <v>600</v>
      </c>
      <c r="J170" s="127">
        <v>200</v>
      </c>
      <c r="K170" s="127">
        <v>144.13999999999999</v>
      </c>
      <c r="L170" s="127">
        <v>144.13999999999999</v>
      </c>
      <c r="M170" s="127">
        <v>144.13999999999999</v>
      </c>
      <c r="N170" s="127">
        <v>144.13999999999999</v>
      </c>
    </row>
    <row r="171" spans="1:14" s="57" customFormat="1" ht="15" hidden="1" customHeight="1">
      <c r="A171" s="63">
        <v>2</v>
      </c>
      <c r="B171" s="63">
        <v>7</v>
      </c>
      <c r="C171" s="63">
        <v>3</v>
      </c>
      <c r="D171" s="63">
        <v>1</v>
      </c>
      <c r="E171" s="63">
        <v>1</v>
      </c>
      <c r="F171" s="64">
        <v>2</v>
      </c>
      <c r="G171" s="64"/>
      <c r="H171" s="87" t="s">
        <v>122</v>
      </c>
      <c r="I171" s="127"/>
      <c r="J171" s="127"/>
      <c r="K171" s="127"/>
      <c r="L171" s="127"/>
      <c r="M171" s="127"/>
      <c r="N171" s="127"/>
    </row>
    <row r="172" spans="1:14" s="57" customFormat="1" ht="15" hidden="1" customHeight="1">
      <c r="A172" s="62">
        <v>2</v>
      </c>
      <c r="B172" s="62">
        <v>8</v>
      </c>
      <c r="C172" s="62"/>
      <c r="D172" s="62"/>
      <c r="E172" s="62"/>
      <c r="F172" s="75"/>
      <c r="G172" s="75"/>
      <c r="H172" s="62" t="s">
        <v>44</v>
      </c>
      <c r="I172" s="124">
        <f t="shared" ref="I172:N172" si="51">I173</f>
        <v>0</v>
      </c>
      <c r="J172" s="124">
        <f t="shared" si="51"/>
        <v>0</v>
      </c>
      <c r="K172" s="124">
        <f t="shared" si="51"/>
        <v>0</v>
      </c>
      <c r="L172" s="124">
        <f t="shared" si="51"/>
        <v>0</v>
      </c>
      <c r="M172" s="124">
        <f t="shared" si="51"/>
        <v>0</v>
      </c>
      <c r="N172" s="124">
        <f t="shared" si="51"/>
        <v>0</v>
      </c>
    </row>
    <row r="173" spans="1:14" s="57" customFormat="1" ht="15.75" hidden="1" customHeight="1">
      <c r="A173" s="63">
        <v>2</v>
      </c>
      <c r="B173" s="63">
        <v>8</v>
      </c>
      <c r="C173" s="63">
        <v>1</v>
      </c>
      <c r="D173" s="63"/>
      <c r="E173" s="63"/>
      <c r="F173" s="64"/>
      <c r="G173" s="64"/>
      <c r="H173" s="65" t="s">
        <v>44</v>
      </c>
      <c r="I173" s="125">
        <f t="shared" ref="I173:N173" si="52">I174+I179</f>
        <v>0</v>
      </c>
      <c r="J173" s="125">
        <f t="shared" si="52"/>
        <v>0</v>
      </c>
      <c r="K173" s="125">
        <f t="shared" si="52"/>
        <v>0</v>
      </c>
      <c r="L173" s="125">
        <f t="shared" si="52"/>
        <v>0</v>
      </c>
      <c r="M173" s="125">
        <f t="shared" si="52"/>
        <v>0</v>
      </c>
      <c r="N173" s="125">
        <f t="shared" si="52"/>
        <v>0</v>
      </c>
    </row>
    <row r="174" spans="1:14" s="57" customFormat="1" ht="25.5" hidden="1" customHeight="1">
      <c r="A174" s="63">
        <v>2</v>
      </c>
      <c r="B174" s="63">
        <v>8</v>
      </c>
      <c r="C174" s="63">
        <v>1</v>
      </c>
      <c r="D174" s="63">
        <v>1</v>
      </c>
      <c r="E174" s="63"/>
      <c r="F174" s="64"/>
      <c r="G174" s="64"/>
      <c r="H174" s="63" t="s">
        <v>129</v>
      </c>
      <c r="I174" s="125">
        <f t="shared" ref="I174:N174" si="53">I175</f>
        <v>0</v>
      </c>
      <c r="J174" s="125">
        <f t="shared" si="53"/>
        <v>0</v>
      </c>
      <c r="K174" s="125">
        <f t="shared" si="53"/>
        <v>0</v>
      </c>
      <c r="L174" s="125">
        <f t="shared" si="53"/>
        <v>0</v>
      </c>
      <c r="M174" s="125">
        <f t="shared" si="53"/>
        <v>0</v>
      </c>
      <c r="N174" s="125">
        <f t="shared" si="53"/>
        <v>0</v>
      </c>
    </row>
    <row r="175" spans="1:14" s="57" customFormat="1" ht="24" hidden="1">
      <c r="A175" s="63">
        <v>2</v>
      </c>
      <c r="B175" s="63">
        <v>8</v>
      </c>
      <c r="C175" s="63">
        <v>1</v>
      </c>
      <c r="D175" s="63">
        <v>1</v>
      </c>
      <c r="E175" s="63">
        <v>1</v>
      </c>
      <c r="F175" s="64"/>
      <c r="G175" s="64"/>
      <c r="H175" s="63" t="s">
        <v>129</v>
      </c>
      <c r="I175" s="125">
        <f t="shared" ref="I175:N175" si="54">SUM(I176:I178)</f>
        <v>0</v>
      </c>
      <c r="J175" s="125">
        <f t="shared" si="54"/>
        <v>0</v>
      </c>
      <c r="K175" s="125">
        <f t="shared" si="54"/>
        <v>0</v>
      </c>
      <c r="L175" s="125">
        <f t="shared" si="54"/>
        <v>0</v>
      </c>
      <c r="M175" s="125">
        <f t="shared" si="54"/>
        <v>0</v>
      </c>
      <c r="N175" s="125">
        <f t="shared" si="54"/>
        <v>0</v>
      </c>
    </row>
    <row r="176" spans="1:14" s="57" customFormat="1" ht="13.5" hidden="1" customHeight="1">
      <c r="A176" s="63">
        <v>2</v>
      </c>
      <c r="B176" s="63">
        <v>8</v>
      </c>
      <c r="C176" s="63">
        <v>1</v>
      </c>
      <c r="D176" s="63">
        <v>1</v>
      </c>
      <c r="E176" s="63">
        <v>1</v>
      </c>
      <c r="F176" s="64">
        <v>1</v>
      </c>
      <c r="G176" s="64"/>
      <c r="H176" s="63" t="s">
        <v>45</v>
      </c>
      <c r="I176" s="127"/>
      <c r="J176" s="127"/>
      <c r="K176" s="127"/>
      <c r="L176" s="127"/>
      <c r="M176" s="127"/>
      <c r="N176" s="127"/>
    </row>
    <row r="177" spans="1:14" s="57" customFormat="1" ht="24" hidden="1">
      <c r="A177" s="63">
        <v>2</v>
      </c>
      <c r="B177" s="63">
        <v>8</v>
      </c>
      <c r="C177" s="63">
        <v>1</v>
      </c>
      <c r="D177" s="63">
        <v>1</v>
      </c>
      <c r="E177" s="63">
        <v>1</v>
      </c>
      <c r="F177" s="64">
        <v>2</v>
      </c>
      <c r="G177" s="64"/>
      <c r="H177" s="63" t="s">
        <v>130</v>
      </c>
      <c r="I177" s="130"/>
      <c r="J177" s="127"/>
      <c r="K177" s="127"/>
      <c r="L177" s="127"/>
      <c r="M177" s="127"/>
      <c r="N177" s="127"/>
    </row>
    <row r="178" spans="1:14" s="57" customFormat="1" ht="12" hidden="1">
      <c r="A178" s="63">
        <v>2</v>
      </c>
      <c r="B178" s="63">
        <v>8</v>
      </c>
      <c r="C178" s="63">
        <v>1</v>
      </c>
      <c r="D178" s="63">
        <v>1</v>
      </c>
      <c r="E178" s="63">
        <v>1</v>
      </c>
      <c r="F178" s="64">
        <v>3</v>
      </c>
      <c r="G178" s="64"/>
      <c r="H178" s="63" t="s">
        <v>131</v>
      </c>
      <c r="I178" s="130"/>
      <c r="J178" s="127"/>
      <c r="K178" s="127"/>
      <c r="L178" s="127"/>
      <c r="M178" s="127"/>
      <c r="N178" s="127"/>
    </row>
    <row r="179" spans="1:14" s="57" customFormat="1" ht="12" hidden="1">
      <c r="A179" s="63">
        <v>2</v>
      </c>
      <c r="B179" s="63">
        <v>8</v>
      </c>
      <c r="C179" s="63">
        <v>1</v>
      </c>
      <c r="D179" s="63">
        <v>2</v>
      </c>
      <c r="E179" s="63"/>
      <c r="F179" s="64"/>
      <c r="G179" s="64"/>
      <c r="H179" s="63" t="s">
        <v>132</v>
      </c>
      <c r="I179" s="125">
        <f>I180</f>
        <v>0</v>
      </c>
      <c r="J179" s="125">
        <f t="shared" ref="J179:N180" si="55">J180</f>
        <v>0</v>
      </c>
      <c r="K179" s="125">
        <f t="shared" si="55"/>
        <v>0</v>
      </c>
      <c r="L179" s="125">
        <f t="shared" si="55"/>
        <v>0</v>
      </c>
      <c r="M179" s="125">
        <f t="shared" si="55"/>
        <v>0</v>
      </c>
      <c r="N179" s="125">
        <f t="shared" si="55"/>
        <v>0</v>
      </c>
    </row>
    <row r="180" spans="1:14" s="57" customFormat="1" ht="15" hidden="1" customHeight="1">
      <c r="A180" s="63">
        <v>2</v>
      </c>
      <c r="B180" s="63">
        <v>8</v>
      </c>
      <c r="C180" s="63">
        <v>1</v>
      </c>
      <c r="D180" s="63">
        <v>2</v>
      </c>
      <c r="E180" s="63">
        <v>1</v>
      </c>
      <c r="F180" s="64"/>
      <c r="G180" s="64"/>
      <c r="H180" s="63" t="s">
        <v>132</v>
      </c>
      <c r="I180" s="125">
        <f>I181</f>
        <v>0</v>
      </c>
      <c r="J180" s="125">
        <f t="shared" si="55"/>
        <v>0</v>
      </c>
      <c r="K180" s="125">
        <f t="shared" si="55"/>
        <v>0</v>
      </c>
      <c r="L180" s="125">
        <f t="shared" si="55"/>
        <v>0</v>
      </c>
      <c r="M180" s="125">
        <f t="shared" si="55"/>
        <v>0</v>
      </c>
      <c r="N180" s="125">
        <f t="shared" si="55"/>
        <v>0</v>
      </c>
    </row>
    <row r="181" spans="1:14" s="76" customFormat="1" ht="12.75" hidden="1" customHeight="1">
      <c r="A181" s="63">
        <v>2</v>
      </c>
      <c r="B181" s="63">
        <v>8</v>
      </c>
      <c r="C181" s="63">
        <v>1</v>
      </c>
      <c r="D181" s="63">
        <v>2</v>
      </c>
      <c r="E181" s="63">
        <v>1</v>
      </c>
      <c r="F181" s="64">
        <v>1</v>
      </c>
      <c r="G181" s="64"/>
      <c r="H181" s="63" t="s">
        <v>132</v>
      </c>
      <c r="I181" s="130"/>
      <c r="J181" s="127"/>
      <c r="K181" s="127"/>
      <c r="L181" s="127"/>
      <c r="M181" s="127"/>
      <c r="N181" s="127"/>
    </row>
    <row r="182" spans="1:14" s="57" customFormat="1" ht="50.25" hidden="1" customHeight="1">
      <c r="A182" s="62">
        <v>2</v>
      </c>
      <c r="B182" s="62">
        <v>9</v>
      </c>
      <c r="C182" s="62"/>
      <c r="D182" s="62"/>
      <c r="E182" s="62"/>
      <c r="F182" s="75"/>
      <c r="G182" s="75"/>
      <c r="H182" s="62" t="s">
        <v>135</v>
      </c>
      <c r="I182" s="124">
        <f t="shared" ref="I182:N182" si="56">I183+I187</f>
        <v>0</v>
      </c>
      <c r="J182" s="124">
        <f t="shared" si="56"/>
        <v>0</v>
      </c>
      <c r="K182" s="124">
        <f t="shared" si="56"/>
        <v>0</v>
      </c>
      <c r="L182" s="124">
        <f t="shared" si="56"/>
        <v>0</v>
      </c>
      <c r="M182" s="124">
        <f t="shared" si="56"/>
        <v>0</v>
      </c>
      <c r="N182" s="124">
        <f t="shared" si="56"/>
        <v>0</v>
      </c>
    </row>
    <row r="183" spans="1:14" s="57" customFormat="1" ht="47.25" hidden="1" customHeight="1">
      <c r="A183" s="63">
        <v>2</v>
      </c>
      <c r="B183" s="63">
        <v>9</v>
      </c>
      <c r="C183" s="63">
        <v>1</v>
      </c>
      <c r="D183" s="63"/>
      <c r="E183" s="63"/>
      <c r="F183" s="64"/>
      <c r="G183" s="64"/>
      <c r="H183" s="65" t="s">
        <v>133</v>
      </c>
      <c r="I183" s="125">
        <f>I184</f>
        <v>0</v>
      </c>
      <c r="J183" s="125">
        <f t="shared" ref="J183:N185" si="57">J184</f>
        <v>0</v>
      </c>
      <c r="K183" s="125">
        <f t="shared" si="57"/>
        <v>0</v>
      </c>
      <c r="L183" s="125">
        <f t="shared" si="57"/>
        <v>0</v>
      </c>
      <c r="M183" s="125">
        <f t="shared" si="57"/>
        <v>0</v>
      </c>
      <c r="N183" s="125">
        <f t="shared" si="57"/>
        <v>0</v>
      </c>
    </row>
    <row r="184" spans="1:14" s="57" customFormat="1" ht="48" hidden="1">
      <c r="A184" s="63">
        <v>2</v>
      </c>
      <c r="B184" s="63">
        <v>9</v>
      </c>
      <c r="C184" s="63">
        <v>1</v>
      </c>
      <c r="D184" s="63">
        <v>1</v>
      </c>
      <c r="E184" s="63"/>
      <c r="F184" s="64"/>
      <c r="G184" s="64"/>
      <c r="H184" s="72" t="s">
        <v>133</v>
      </c>
      <c r="I184" s="125">
        <f>I185</f>
        <v>0</v>
      </c>
      <c r="J184" s="125">
        <f t="shared" si="57"/>
        <v>0</v>
      </c>
      <c r="K184" s="125">
        <f t="shared" si="57"/>
        <v>0</v>
      </c>
      <c r="L184" s="125">
        <f t="shared" si="57"/>
        <v>0</v>
      </c>
      <c r="M184" s="125">
        <f t="shared" si="57"/>
        <v>0</v>
      </c>
      <c r="N184" s="125">
        <f t="shared" si="57"/>
        <v>0</v>
      </c>
    </row>
    <row r="185" spans="1:14" s="57" customFormat="1" ht="48.75" hidden="1" customHeight="1">
      <c r="A185" s="63">
        <v>2</v>
      </c>
      <c r="B185" s="63">
        <v>9</v>
      </c>
      <c r="C185" s="63">
        <v>1</v>
      </c>
      <c r="D185" s="63">
        <v>1</v>
      </c>
      <c r="E185" s="63">
        <v>1</v>
      </c>
      <c r="F185" s="64"/>
      <c r="G185" s="64"/>
      <c r="H185" s="72" t="s">
        <v>133</v>
      </c>
      <c r="I185" s="125">
        <f>I186</f>
        <v>0</v>
      </c>
      <c r="J185" s="125">
        <f t="shared" si="57"/>
        <v>0</v>
      </c>
      <c r="K185" s="125">
        <f t="shared" si="57"/>
        <v>0</v>
      </c>
      <c r="L185" s="125">
        <f t="shared" si="57"/>
        <v>0</v>
      </c>
      <c r="M185" s="125">
        <f t="shared" si="57"/>
        <v>0</v>
      </c>
      <c r="N185" s="125">
        <f t="shared" si="57"/>
        <v>0</v>
      </c>
    </row>
    <row r="186" spans="1:14" s="57" customFormat="1" ht="48.75" hidden="1" customHeight="1">
      <c r="A186" s="63">
        <v>2</v>
      </c>
      <c r="B186" s="63">
        <v>9</v>
      </c>
      <c r="C186" s="63">
        <v>1</v>
      </c>
      <c r="D186" s="63">
        <v>1</v>
      </c>
      <c r="E186" s="63">
        <v>1</v>
      </c>
      <c r="F186" s="64">
        <v>1</v>
      </c>
      <c r="G186" s="64"/>
      <c r="H186" s="72" t="s">
        <v>133</v>
      </c>
      <c r="I186" s="130"/>
      <c r="J186" s="127"/>
      <c r="K186" s="127"/>
      <c r="L186" s="127"/>
      <c r="M186" s="127"/>
      <c r="N186" s="127"/>
    </row>
    <row r="187" spans="1:14" s="57" customFormat="1" ht="48.75" hidden="1" customHeight="1">
      <c r="A187" s="63">
        <v>2</v>
      </c>
      <c r="B187" s="63">
        <v>9</v>
      </c>
      <c r="C187" s="63">
        <v>2</v>
      </c>
      <c r="D187" s="63"/>
      <c r="E187" s="63"/>
      <c r="F187" s="64"/>
      <c r="G187" s="64"/>
      <c r="H187" s="65" t="s">
        <v>135</v>
      </c>
      <c r="I187" s="125">
        <f t="shared" ref="I187:N187" si="58">SUM(I188+I193)</f>
        <v>0</v>
      </c>
      <c r="J187" s="125">
        <f t="shared" si="58"/>
        <v>0</v>
      </c>
      <c r="K187" s="125">
        <f t="shared" si="58"/>
        <v>0</v>
      </c>
      <c r="L187" s="125">
        <f t="shared" si="58"/>
        <v>0</v>
      </c>
      <c r="M187" s="125">
        <f t="shared" si="58"/>
        <v>0</v>
      </c>
      <c r="N187" s="125">
        <f t="shared" si="58"/>
        <v>0</v>
      </c>
    </row>
    <row r="188" spans="1:14" s="57" customFormat="1" ht="47.25" hidden="1" customHeight="1">
      <c r="A188" s="63">
        <v>2</v>
      </c>
      <c r="B188" s="63">
        <v>9</v>
      </c>
      <c r="C188" s="63">
        <v>2</v>
      </c>
      <c r="D188" s="63">
        <v>1</v>
      </c>
      <c r="E188" s="63"/>
      <c r="F188" s="64"/>
      <c r="G188" s="64"/>
      <c r="H188" s="72" t="s">
        <v>134</v>
      </c>
      <c r="I188" s="125">
        <f t="shared" ref="I188:N188" si="59">I189</f>
        <v>0</v>
      </c>
      <c r="J188" s="125">
        <f t="shared" si="59"/>
        <v>0</v>
      </c>
      <c r="K188" s="125">
        <f t="shared" si="59"/>
        <v>0</v>
      </c>
      <c r="L188" s="125">
        <f t="shared" si="59"/>
        <v>0</v>
      </c>
      <c r="M188" s="125">
        <f t="shared" si="59"/>
        <v>0</v>
      </c>
      <c r="N188" s="125">
        <f t="shared" si="59"/>
        <v>0</v>
      </c>
    </row>
    <row r="189" spans="1:14" s="57" customFormat="1" ht="47.25" hidden="1" customHeight="1">
      <c r="A189" s="63">
        <v>2</v>
      </c>
      <c r="B189" s="63">
        <v>9</v>
      </c>
      <c r="C189" s="63">
        <v>2</v>
      </c>
      <c r="D189" s="63">
        <v>1</v>
      </c>
      <c r="E189" s="63">
        <v>1</v>
      </c>
      <c r="F189" s="64"/>
      <c r="G189" s="64"/>
      <c r="H189" s="72" t="s">
        <v>134</v>
      </c>
      <c r="I189" s="125">
        <f t="shared" ref="I189:N189" si="60">SUM(I190:I192)</f>
        <v>0</v>
      </c>
      <c r="J189" s="125">
        <f t="shared" si="60"/>
        <v>0</v>
      </c>
      <c r="K189" s="125">
        <f t="shared" si="60"/>
        <v>0</v>
      </c>
      <c r="L189" s="125">
        <f t="shared" si="60"/>
        <v>0</v>
      </c>
      <c r="M189" s="125">
        <f t="shared" si="60"/>
        <v>0</v>
      </c>
      <c r="N189" s="125">
        <f t="shared" si="60"/>
        <v>0</v>
      </c>
    </row>
    <row r="190" spans="1:14" s="57" customFormat="1" ht="60" hidden="1" customHeight="1">
      <c r="A190" s="63">
        <v>2</v>
      </c>
      <c r="B190" s="63">
        <v>9</v>
      </c>
      <c r="C190" s="63">
        <v>2</v>
      </c>
      <c r="D190" s="63">
        <v>1</v>
      </c>
      <c r="E190" s="63">
        <v>1</v>
      </c>
      <c r="F190" s="64">
        <v>1</v>
      </c>
      <c r="G190" s="64"/>
      <c r="H190" s="72" t="s">
        <v>136</v>
      </c>
      <c r="I190" s="130"/>
      <c r="J190" s="130"/>
      <c r="K190" s="130"/>
      <c r="L190" s="130"/>
      <c r="M190" s="130"/>
      <c r="N190" s="130"/>
    </row>
    <row r="191" spans="1:14" s="57" customFormat="1" ht="71.25" hidden="1" customHeight="1">
      <c r="A191" s="63">
        <v>2</v>
      </c>
      <c r="B191" s="63">
        <v>9</v>
      </c>
      <c r="C191" s="63">
        <v>2</v>
      </c>
      <c r="D191" s="63">
        <v>1</v>
      </c>
      <c r="E191" s="63">
        <v>1</v>
      </c>
      <c r="F191" s="64">
        <v>2</v>
      </c>
      <c r="G191" s="64"/>
      <c r="H191" s="72" t="s">
        <v>137</v>
      </c>
      <c r="I191" s="127"/>
      <c r="J191" s="130"/>
      <c r="K191" s="130"/>
      <c r="L191" s="130"/>
      <c r="M191" s="130"/>
      <c r="N191" s="130"/>
    </row>
    <row r="192" spans="1:14" s="57" customFormat="1" ht="60.75" hidden="1" customHeight="1">
      <c r="A192" s="63">
        <v>2</v>
      </c>
      <c r="B192" s="63">
        <v>9</v>
      </c>
      <c r="C192" s="63">
        <v>2</v>
      </c>
      <c r="D192" s="63">
        <v>1</v>
      </c>
      <c r="E192" s="63">
        <v>1</v>
      </c>
      <c r="F192" s="64">
        <v>3</v>
      </c>
      <c r="G192" s="64"/>
      <c r="H192" s="72" t="s">
        <v>138</v>
      </c>
      <c r="I192" s="130"/>
      <c r="J192" s="127"/>
      <c r="K192" s="127"/>
      <c r="L192" s="127"/>
      <c r="M192" s="127"/>
      <c r="N192" s="127"/>
    </row>
    <row r="193" spans="1:14" s="57" customFormat="1" ht="48.75" hidden="1" customHeight="1">
      <c r="A193" s="63">
        <v>2</v>
      </c>
      <c r="B193" s="63">
        <v>9</v>
      </c>
      <c r="C193" s="63">
        <v>2</v>
      </c>
      <c r="D193" s="63">
        <v>2</v>
      </c>
      <c r="E193" s="63"/>
      <c r="F193" s="64"/>
      <c r="G193" s="64"/>
      <c r="H193" s="72" t="s">
        <v>139</v>
      </c>
      <c r="I193" s="125">
        <f t="shared" ref="I193:N193" si="61">I194</f>
        <v>0</v>
      </c>
      <c r="J193" s="125">
        <f t="shared" si="61"/>
        <v>0</v>
      </c>
      <c r="K193" s="125">
        <f t="shared" si="61"/>
        <v>0</v>
      </c>
      <c r="L193" s="125">
        <f t="shared" si="61"/>
        <v>0</v>
      </c>
      <c r="M193" s="125">
        <f t="shared" si="61"/>
        <v>0</v>
      </c>
      <c r="N193" s="125">
        <f t="shared" si="61"/>
        <v>0</v>
      </c>
    </row>
    <row r="194" spans="1:14" s="57" customFormat="1" ht="46.5" hidden="1" customHeight="1">
      <c r="A194" s="63">
        <v>2</v>
      </c>
      <c r="B194" s="63">
        <v>9</v>
      </c>
      <c r="C194" s="63">
        <v>2</v>
      </c>
      <c r="D194" s="63">
        <v>2</v>
      </c>
      <c r="E194" s="63">
        <v>1</v>
      </c>
      <c r="F194" s="64"/>
      <c r="G194" s="64"/>
      <c r="H194" s="72" t="s">
        <v>139</v>
      </c>
      <c r="I194" s="125">
        <f t="shared" ref="I194:N194" si="62">SUM(I195:I197)</f>
        <v>0</v>
      </c>
      <c r="J194" s="125">
        <f t="shared" si="62"/>
        <v>0</v>
      </c>
      <c r="K194" s="125">
        <f t="shared" si="62"/>
        <v>0</v>
      </c>
      <c r="L194" s="125">
        <f t="shared" si="62"/>
        <v>0</v>
      </c>
      <c r="M194" s="125">
        <f t="shared" si="62"/>
        <v>0</v>
      </c>
      <c r="N194" s="125">
        <f t="shared" si="62"/>
        <v>0</v>
      </c>
    </row>
    <row r="195" spans="1:14" s="57" customFormat="1" ht="58.5" hidden="1" customHeight="1">
      <c r="A195" s="63">
        <v>2</v>
      </c>
      <c r="B195" s="63">
        <v>9</v>
      </c>
      <c r="C195" s="63">
        <v>2</v>
      </c>
      <c r="D195" s="63">
        <v>2</v>
      </c>
      <c r="E195" s="63">
        <v>1</v>
      </c>
      <c r="F195" s="64">
        <v>1</v>
      </c>
      <c r="G195" s="64"/>
      <c r="H195" s="72" t="s">
        <v>140</v>
      </c>
      <c r="I195" s="130"/>
      <c r="J195" s="130"/>
      <c r="K195" s="130"/>
      <c r="L195" s="130"/>
      <c r="M195" s="130"/>
      <c r="N195" s="130"/>
    </row>
    <row r="196" spans="1:14" s="57" customFormat="1" ht="60" hidden="1" customHeight="1">
      <c r="A196" s="68">
        <v>2</v>
      </c>
      <c r="B196" s="68">
        <v>9</v>
      </c>
      <c r="C196" s="68">
        <v>2</v>
      </c>
      <c r="D196" s="68">
        <v>2</v>
      </c>
      <c r="E196" s="68">
        <v>1</v>
      </c>
      <c r="F196" s="70">
        <v>2</v>
      </c>
      <c r="G196" s="70"/>
      <c r="H196" s="72" t="s">
        <v>141</v>
      </c>
      <c r="I196" s="130"/>
      <c r="J196" s="127"/>
      <c r="K196" s="127"/>
      <c r="L196" s="127"/>
      <c r="M196" s="127"/>
      <c r="N196" s="127"/>
    </row>
    <row r="197" spans="1:14" s="57" customFormat="1" ht="60" hidden="1" customHeight="1">
      <c r="A197" s="68">
        <v>2</v>
      </c>
      <c r="B197" s="68">
        <v>9</v>
      </c>
      <c r="C197" s="68">
        <v>2</v>
      </c>
      <c r="D197" s="68">
        <v>2</v>
      </c>
      <c r="E197" s="68">
        <v>1</v>
      </c>
      <c r="F197" s="70">
        <v>3</v>
      </c>
      <c r="G197" s="70"/>
      <c r="H197" s="72" t="s">
        <v>142</v>
      </c>
      <c r="I197" s="130"/>
      <c r="J197" s="130"/>
      <c r="K197" s="130"/>
      <c r="L197" s="130"/>
      <c r="M197" s="130"/>
      <c r="N197" s="130"/>
    </row>
    <row r="198" spans="1:14" s="57" customFormat="1" ht="81.75" hidden="1" customHeight="1">
      <c r="A198" s="58">
        <v>3</v>
      </c>
      <c r="B198" s="58"/>
      <c r="C198" s="58"/>
      <c r="D198" s="58"/>
      <c r="E198" s="58"/>
      <c r="F198" s="59"/>
      <c r="G198" s="59"/>
      <c r="H198" s="77" t="s">
        <v>143</v>
      </c>
      <c r="I198" s="124">
        <f t="shared" ref="I198:N198" si="63">SUM(I199+I251+I316)</f>
        <v>0</v>
      </c>
      <c r="J198" s="124">
        <f t="shared" si="63"/>
        <v>0</v>
      </c>
      <c r="K198" s="124">
        <f t="shared" si="63"/>
        <v>0</v>
      </c>
      <c r="L198" s="124">
        <f t="shared" si="63"/>
        <v>0</v>
      </c>
      <c r="M198" s="124">
        <f t="shared" si="63"/>
        <v>0</v>
      </c>
      <c r="N198" s="124">
        <f t="shared" si="63"/>
        <v>0</v>
      </c>
    </row>
    <row r="199" spans="1:14" s="57" customFormat="1" ht="24.75" hidden="1" customHeight="1">
      <c r="A199" s="62">
        <v>3</v>
      </c>
      <c r="B199" s="62">
        <v>1</v>
      </c>
      <c r="C199" s="62"/>
      <c r="D199" s="62"/>
      <c r="E199" s="62"/>
      <c r="F199" s="75"/>
      <c r="G199" s="75"/>
      <c r="H199" s="71" t="s">
        <v>46</v>
      </c>
      <c r="I199" s="124">
        <f t="shared" ref="I199:N199" si="64">SUM(I200+I222+I229+I241+I245)</f>
        <v>0</v>
      </c>
      <c r="J199" s="124">
        <f t="shared" si="64"/>
        <v>0</v>
      </c>
      <c r="K199" s="124">
        <f t="shared" si="64"/>
        <v>0</v>
      </c>
      <c r="L199" s="124">
        <f t="shared" si="64"/>
        <v>0</v>
      </c>
      <c r="M199" s="124">
        <f t="shared" si="64"/>
        <v>0</v>
      </c>
      <c r="N199" s="124">
        <f t="shared" si="64"/>
        <v>0</v>
      </c>
    </row>
    <row r="200" spans="1:14" s="57" customFormat="1" ht="26.25" hidden="1" customHeight="1">
      <c r="A200" s="63">
        <v>3</v>
      </c>
      <c r="B200" s="63">
        <v>1</v>
      </c>
      <c r="C200" s="63">
        <v>1</v>
      </c>
      <c r="D200" s="63"/>
      <c r="E200" s="63"/>
      <c r="F200" s="64"/>
      <c r="G200" s="64"/>
      <c r="H200" s="65" t="s">
        <v>144</v>
      </c>
      <c r="I200" s="125">
        <f t="shared" ref="I200:N200" si="65">SUM(I201+I204+I209+I214+I219)</f>
        <v>0</v>
      </c>
      <c r="J200" s="125">
        <f t="shared" si="65"/>
        <v>0</v>
      </c>
      <c r="K200" s="125">
        <f t="shared" si="65"/>
        <v>0</v>
      </c>
      <c r="L200" s="125">
        <f t="shared" si="65"/>
        <v>0</v>
      </c>
      <c r="M200" s="125">
        <f t="shared" si="65"/>
        <v>0</v>
      </c>
      <c r="N200" s="125">
        <f t="shared" si="65"/>
        <v>0</v>
      </c>
    </row>
    <row r="201" spans="1:14" s="57" customFormat="1" ht="15" hidden="1" customHeight="1">
      <c r="A201" s="63">
        <v>3</v>
      </c>
      <c r="B201" s="63">
        <v>1</v>
      </c>
      <c r="C201" s="63">
        <v>1</v>
      </c>
      <c r="D201" s="63">
        <v>1</v>
      </c>
      <c r="E201" s="63"/>
      <c r="F201" s="64"/>
      <c r="G201" s="64"/>
      <c r="H201" s="63" t="s">
        <v>145</v>
      </c>
      <c r="I201" s="125">
        <f t="shared" ref="I201:N202" si="66">I202</f>
        <v>0</v>
      </c>
      <c r="J201" s="125">
        <f t="shared" si="66"/>
        <v>0</v>
      </c>
      <c r="K201" s="125">
        <f t="shared" si="66"/>
        <v>0</v>
      </c>
      <c r="L201" s="125">
        <f t="shared" si="66"/>
        <v>0</v>
      </c>
      <c r="M201" s="125">
        <f t="shared" si="66"/>
        <v>0</v>
      </c>
      <c r="N201" s="125">
        <f t="shared" si="66"/>
        <v>0</v>
      </c>
    </row>
    <row r="202" spans="1:14" s="57" customFormat="1" ht="15" hidden="1" customHeight="1">
      <c r="A202" s="63">
        <v>3</v>
      </c>
      <c r="B202" s="63">
        <v>1</v>
      </c>
      <c r="C202" s="63">
        <v>1</v>
      </c>
      <c r="D202" s="63">
        <v>1</v>
      </c>
      <c r="E202" s="63">
        <v>1</v>
      </c>
      <c r="F202" s="64"/>
      <c r="G202" s="64"/>
      <c r="H202" s="63" t="s">
        <v>145</v>
      </c>
      <c r="I202" s="125">
        <f t="shared" si="66"/>
        <v>0</v>
      </c>
      <c r="J202" s="125">
        <f t="shared" si="66"/>
        <v>0</v>
      </c>
      <c r="K202" s="125">
        <f t="shared" si="66"/>
        <v>0</v>
      </c>
      <c r="L202" s="125">
        <f t="shared" si="66"/>
        <v>0</v>
      </c>
      <c r="M202" s="125">
        <f t="shared" si="66"/>
        <v>0</v>
      </c>
      <c r="N202" s="125">
        <f t="shared" si="66"/>
        <v>0</v>
      </c>
    </row>
    <row r="203" spans="1:14" s="57" customFormat="1" ht="15.75" hidden="1" customHeight="1">
      <c r="A203" s="63">
        <v>3</v>
      </c>
      <c r="B203" s="63">
        <v>1</v>
      </c>
      <c r="C203" s="63">
        <v>1</v>
      </c>
      <c r="D203" s="63">
        <v>1</v>
      </c>
      <c r="E203" s="63">
        <v>1</v>
      </c>
      <c r="F203" s="64">
        <v>1</v>
      </c>
      <c r="G203" s="64"/>
      <c r="H203" s="63" t="s">
        <v>145</v>
      </c>
      <c r="I203" s="130"/>
      <c r="J203" s="127"/>
      <c r="K203" s="127"/>
      <c r="L203" s="127"/>
      <c r="M203" s="127"/>
      <c r="N203" s="127"/>
    </row>
    <row r="204" spans="1:14" s="57" customFormat="1" ht="15" hidden="1" customHeight="1">
      <c r="A204" s="63">
        <v>3</v>
      </c>
      <c r="B204" s="63">
        <v>1</v>
      </c>
      <c r="C204" s="63">
        <v>1</v>
      </c>
      <c r="D204" s="63">
        <v>2</v>
      </c>
      <c r="E204" s="63"/>
      <c r="F204" s="64"/>
      <c r="G204" s="64"/>
      <c r="H204" s="63" t="s">
        <v>146</v>
      </c>
      <c r="I204" s="125">
        <f t="shared" ref="I204:N204" si="67">I205</f>
        <v>0</v>
      </c>
      <c r="J204" s="125">
        <f t="shared" si="67"/>
        <v>0</v>
      </c>
      <c r="K204" s="125">
        <f t="shared" si="67"/>
        <v>0</v>
      </c>
      <c r="L204" s="125">
        <f t="shared" si="67"/>
        <v>0</v>
      </c>
      <c r="M204" s="125">
        <f t="shared" si="67"/>
        <v>0</v>
      </c>
      <c r="N204" s="125">
        <f t="shared" si="67"/>
        <v>0</v>
      </c>
    </row>
    <row r="205" spans="1:14" s="57" customFormat="1" ht="16.5" hidden="1" customHeight="1">
      <c r="A205" s="63">
        <v>3</v>
      </c>
      <c r="B205" s="63">
        <v>1</v>
      </c>
      <c r="C205" s="63">
        <v>1</v>
      </c>
      <c r="D205" s="63">
        <v>2</v>
      </c>
      <c r="E205" s="63">
        <v>1</v>
      </c>
      <c r="F205" s="64"/>
      <c r="G205" s="64"/>
      <c r="H205" s="63" t="s">
        <v>146</v>
      </c>
      <c r="I205" s="125">
        <f t="shared" ref="I205:N205" si="68">SUM(I206:I208)</f>
        <v>0</v>
      </c>
      <c r="J205" s="125">
        <f t="shared" si="68"/>
        <v>0</v>
      </c>
      <c r="K205" s="125">
        <f t="shared" si="68"/>
        <v>0</v>
      </c>
      <c r="L205" s="125">
        <f t="shared" si="68"/>
        <v>0</v>
      </c>
      <c r="M205" s="125">
        <f t="shared" si="68"/>
        <v>0</v>
      </c>
      <c r="N205" s="125">
        <f t="shared" si="68"/>
        <v>0</v>
      </c>
    </row>
    <row r="206" spans="1:14" s="57" customFormat="1" ht="23.25" hidden="1" customHeight="1">
      <c r="A206" s="63">
        <v>3</v>
      </c>
      <c r="B206" s="63">
        <v>1</v>
      </c>
      <c r="C206" s="63">
        <v>1</v>
      </c>
      <c r="D206" s="63">
        <v>2</v>
      </c>
      <c r="E206" s="63">
        <v>1</v>
      </c>
      <c r="F206" s="64">
        <v>1</v>
      </c>
      <c r="G206" s="64"/>
      <c r="H206" s="63" t="s">
        <v>147</v>
      </c>
      <c r="I206" s="130"/>
      <c r="J206" s="127"/>
      <c r="K206" s="127"/>
      <c r="L206" s="127"/>
      <c r="M206" s="127"/>
      <c r="N206" s="127"/>
    </row>
    <row r="207" spans="1:14" s="57" customFormat="1" ht="23.25" hidden="1" customHeight="1">
      <c r="A207" s="63">
        <v>3</v>
      </c>
      <c r="B207" s="63">
        <v>1</v>
      </c>
      <c r="C207" s="63">
        <v>1</v>
      </c>
      <c r="D207" s="63">
        <v>2</v>
      </c>
      <c r="E207" s="63">
        <v>1</v>
      </c>
      <c r="F207" s="64">
        <v>2</v>
      </c>
      <c r="G207" s="64"/>
      <c r="H207" s="63" t="s">
        <v>148</v>
      </c>
      <c r="I207" s="130"/>
      <c r="J207" s="127"/>
      <c r="K207" s="127"/>
      <c r="L207" s="127"/>
      <c r="M207" s="127"/>
      <c r="N207" s="127"/>
    </row>
    <row r="208" spans="1:14" s="57" customFormat="1" ht="24" hidden="1" customHeight="1">
      <c r="A208" s="63">
        <v>3</v>
      </c>
      <c r="B208" s="63">
        <v>1</v>
      </c>
      <c r="C208" s="63">
        <v>1</v>
      </c>
      <c r="D208" s="63">
        <v>2</v>
      </c>
      <c r="E208" s="63">
        <v>1</v>
      </c>
      <c r="F208" s="64">
        <v>3</v>
      </c>
      <c r="G208" s="64"/>
      <c r="H208" s="63" t="s">
        <v>149</v>
      </c>
      <c r="I208" s="130"/>
      <c r="J208" s="127"/>
      <c r="K208" s="127"/>
      <c r="L208" s="127"/>
      <c r="M208" s="127"/>
      <c r="N208" s="127"/>
    </row>
    <row r="209" spans="1:14" s="57" customFormat="1" ht="22.5" hidden="1" customHeight="1">
      <c r="A209" s="63">
        <v>3</v>
      </c>
      <c r="B209" s="63">
        <v>1</v>
      </c>
      <c r="C209" s="63">
        <v>1</v>
      </c>
      <c r="D209" s="63">
        <v>3</v>
      </c>
      <c r="E209" s="63"/>
      <c r="F209" s="64"/>
      <c r="G209" s="64"/>
      <c r="H209" s="63" t="s">
        <v>150</v>
      </c>
      <c r="I209" s="125">
        <f t="shared" ref="I209:N209" si="69">I210</f>
        <v>0</v>
      </c>
      <c r="J209" s="125">
        <f t="shared" si="69"/>
        <v>0</v>
      </c>
      <c r="K209" s="125">
        <f t="shared" si="69"/>
        <v>0</v>
      </c>
      <c r="L209" s="125">
        <f t="shared" si="69"/>
        <v>0</v>
      </c>
      <c r="M209" s="125">
        <f t="shared" si="69"/>
        <v>0</v>
      </c>
      <c r="N209" s="125">
        <f t="shared" si="69"/>
        <v>0</v>
      </c>
    </row>
    <row r="210" spans="1:14" s="57" customFormat="1" ht="24" hidden="1" customHeight="1">
      <c r="A210" s="63">
        <v>3</v>
      </c>
      <c r="B210" s="63">
        <v>1</v>
      </c>
      <c r="C210" s="63">
        <v>1</v>
      </c>
      <c r="D210" s="63">
        <v>3</v>
      </c>
      <c r="E210" s="63">
        <v>1</v>
      </c>
      <c r="F210" s="64"/>
      <c r="G210" s="64"/>
      <c r="H210" s="63" t="s">
        <v>150</v>
      </c>
      <c r="I210" s="125">
        <f t="shared" ref="I210:N210" si="70">SUM(I211:I213)</f>
        <v>0</v>
      </c>
      <c r="J210" s="125">
        <f t="shared" si="70"/>
        <v>0</v>
      </c>
      <c r="K210" s="125">
        <f t="shared" si="70"/>
        <v>0</v>
      </c>
      <c r="L210" s="125">
        <f t="shared" si="70"/>
        <v>0</v>
      </c>
      <c r="M210" s="125">
        <f t="shared" si="70"/>
        <v>0</v>
      </c>
      <c r="N210" s="125">
        <f t="shared" si="70"/>
        <v>0</v>
      </c>
    </row>
    <row r="211" spans="1:14" s="57" customFormat="1" ht="24" hidden="1" customHeight="1">
      <c r="A211" s="63">
        <v>3</v>
      </c>
      <c r="B211" s="63">
        <v>1</v>
      </c>
      <c r="C211" s="63">
        <v>1</v>
      </c>
      <c r="D211" s="63">
        <v>3</v>
      </c>
      <c r="E211" s="63">
        <v>1</v>
      </c>
      <c r="F211" s="64">
        <v>1</v>
      </c>
      <c r="G211" s="64"/>
      <c r="H211" s="63" t="s">
        <v>151</v>
      </c>
      <c r="I211" s="130"/>
      <c r="J211" s="127"/>
      <c r="K211" s="127"/>
      <c r="L211" s="127"/>
      <c r="M211" s="127"/>
      <c r="N211" s="127"/>
    </row>
    <row r="212" spans="1:14" s="57" customFormat="1" ht="25.5" hidden="1" customHeight="1">
      <c r="A212" s="63">
        <v>3</v>
      </c>
      <c r="B212" s="63">
        <v>1</v>
      </c>
      <c r="C212" s="63">
        <v>1</v>
      </c>
      <c r="D212" s="63">
        <v>3</v>
      </c>
      <c r="E212" s="63">
        <v>1</v>
      </c>
      <c r="F212" s="64">
        <v>2</v>
      </c>
      <c r="G212" s="64"/>
      <c r="H212" s="63" t="s">
        <v>152</v>
      </c>
      <c r="I212" s="130"/>
      <c r="J212" s="127"/>
      <c r="K212" s="127"/>
      <c r="L212" s="127"/>
      <c r="M212" s="127"/>
      <c r="N212" s="127"/>
    </row>
    <row r="213" spans="1:14" s="57" customFormat="1" ht="25.5" hidden="1" customHeight="1">
      <c r="A213" s="63">
        <v>3</v>
      </c>
      <c r="B213" s="63">
        <v>1</v>
      </c>
      <c r="C213" s="63">
        <v>1</v>
      </c>
      <c r="D213" s="63">
        <v>3</v>
      </c>
      <c r="E213" s="63">
        <v>1</v>
      </c>
      <c r="F213" s="64">
        <v>3</v>
      </c>
      <c r="G213" s="64"/>
      <c r="H213" s="63" t="s">
        <v>153</v>
      </c>
      <c r="I213" s="130"/>
      <c r="J213" s="127"/>
      <c r="K213" s="127"/>
      <c r="L213" s="127"/>
      <c r="M213" s="127"/>
      <c r="N213" s="127"/>
    </row>
    <row r="214" spans="1:14" s="57" customFormat="1" ht="23.25" hidden="1" customHeight="1">
      <c r="A214" s="63">
        <v>3</v>
      </c>
      <c r="B214" s="63">
        <v>1</v>
      </c>
      <c r="C214" s="63">
        <v>1</v>
      </c>
      <c r="D214" s="63">
        <v>4</v>
      </c>
      <c r="E214" s="63"/>
      <c r="F214" s="64"/>
      <c r="G214" s="64"/>
      <c r="H214" s="63" t="s">
        <v>154</v>
      </c>
      <c r="I214" s="125">
        <f t="shared" ref="I214:N214" si="71">I215</f>
        <v>0</v>
      </c>
      <c r="J214" s="125">
        <f t="shared" si="71"/>
        <v>0</v>
      </c>
      <c r="K214" s="125">
        <f t="shared" si="71"/>
        <v>0</v>
      </c>
      <c r="L214" s="125">
        <f t="shared" si="71"/>
        <v>0</v>
      </c>
      <c r="M214" s="125">
        <f t="shared" si="71"/>
        <v>0</v>
      </c>
      <c r="N214" s="125">
        <f t="shared" si="71"/>
        <v>0</v>
      </c>
    </row>
    <row r="215" spans="1:14" s="57" customFormat="1" ht="24.75" hidden="1" customHeight="1">
      <c r="A215" s="63">
        <v>3</v>
      </c>
      <c r="B215" s="63">
        <v>1</v>
      </c>
      <c r="C215" s="63">
        <v>1</v>
      </c>
      <c r="D215" s="63">
        <v>4</v>
      </c>
      <c r="E215" s="63">
        <v>1</v>
      </c>
      <c r="F215" s="64"/>
      <c r="G215" s="64"/>
      <c r="H215" s="63" t="s">
        <v>154</v>
      </c>
      <c r="I215" s="125">
        <f t="shared" ref="I215:N215" si="72">SUM(I216:I218)</f>
        <v>0</v>
      </c>
      <c r="J215" s="125">
        <f t="shared" si="72"/>
        <v>0</v>
      </c>
      <c r="K215" s="125">
        <f t="shared" si="72"/>
        <v>0</v>
      </c>
      <c r="L215" s="125">
        <f t="shared" si="72"/>
        <v>0</v>
      </c>
      <c r="M215" s="125">
        <f t="shared" si="72"/>
        <v>0</v>
      </c>
      <c r="N215" s="125">
        <f t="shared" si="72"/>
        <v>0</v>
      </c>
    </row>
    <row r="216" spans="1:14" s="57" customFormat="1" ht="23.25" hidden="1" customHeight="1">
      <c r="A216" s="63">
        <v>3</v>
      </c>
      <c r="B216" s="63">
        <v>1</v>
      </c>
      <c r="C216" s="63">
        <v>1</v>
      </c>
      <c r="D216" s="63">
        <v>4</v>
      </c>
      <c r="E216" s="63">
        <v>1</v>
      </c>
      <c r="F216" s="64">
        <v>1</v>
      </c>
      <c r="G216" s="64"/>
      <c r="H216" s="63" t="s">
        <v>155</v>
      </c>
      <c r="I216" s="130"/>
      <c r="J216" s="127"/>
      <c r="K216" s="127"/>
      <c r="L216" s="127"/>
      <c r="M216" s="127"/>
      <c r="N216" s="127"/>
    </row>
    <row r="217" spans="1:14" s="57" customFormat="1" ht="24.75" hidden="1" customHeight="1">
      <c r="A217" s="63">
        <v>3</v>
      </c>
      <c r="B217" s="63">
        <v>1</v>
      </c>
      <c r="C217" s="63">
        <v>1</v>
      </c>
      <c r="D217" s="63">
        <v>4</v>
      </c>
      <c r="E217" s="63">
        <v>1</v>
      </c>
      <c r="F217" s="64">
        <v>2</v>
      </c>
      <c r="G217" s="64"/>
      <c r="H217" s="63" t="s">
        <v>156</v>
      </c>
      <c r="I217" s="130"/>
      <c r="J217" s="127"/>
      <c r="K217" s="127"/>
      <c r="L217" s="127"/>
      <c r="M217" s="127"/>
      <c r="N217" s="127"/>
    </row>
    <row r="218" spans="1:14" s="57" customFormat="1" ht="14.25" hidden="1" customHeight="1">
      <c r="A218" s="63">
        <v>3</v>
      </c>
      <c r="B218" s="63">
        <v>1</v>
      </c>
      <c r="C218" s="63">
        <v>1</v>
      </c>
      <c r="D218" s="63">
        <v>4</v>
      </c>
      <c r="E218" s="63">
        <v>1</v>
      </c>
      <c r="F218" s="64">
        <v>3</v>
      </c>
      <c r="G218" s="64"/>
      <c r="H218" s="63" t="s">
        <v>157</v>
      </c>
      <c r="I218" s="130"/>
      <c r="J218" s="127"/>
      <c r="K218" s="127"/>
      <c r="L218" s="127"/>
      <c r="M218" s="127"/>
      <c r="N218" s="127"/>
    </row>
    <row r="219" spans="1:14" s="57" customFormat="1" ht="26.25" hidden="1" customHeight="1">
      <c r="A219" s="63">
        <v>3</v>
      </c>
      <c r="B219" s="63">
        <v>1</v>
      </c>
      <c r="C219" s="63">
        <v>1</v>
      </c>
      <c r="D219" s="63">
        <v>5</v>
      </c>
      <c r="E219" s="63"/>
      <c r="F219" s="64"/>
      <c r="G219" s="64"/>
      <c r="H219" s="63" t="s">
        <v>158</v>
      </c>
      <c r="I219" s="125">
        <f t="shared" ref="I219:N220" si="73">I220</f>
        <v>0</v>
      </c>
      <c r="J219" s="125">
        <f t="shared" si="73"/>
        <v>0</v>
      </c>
      <c r="K219" s="125">
        <f t="shared" si="73"/>
        <v>0</v>
      </c>
      <c r="L219" s="125">
        <f t="shared" si="73"/>
        <v>0</v>
      </c>
      <c r="M219" s="125">
        <f t="shared" si="73"/>
        <v>0</v>
      </c>
      <c r="N219" s="125">
        <f t="shared" si="73"/>
        <v>0</v>
      </c>
    </row>
    <row r="220" spans="1:14" s="57" customFormat="1" ht="24.75" hidden="1" customHeight="1">
      <c r="A220" s="63">
        <v>3</v>
      </c>
      <c r="B220" s="63">
        <v>1</v>
      </c>
      <c r="C220" s="63">
        <v>1</v>
      </c>
      <c r="D220" s="63">
        <v>5</v>
      </c>
      <c r="E220" s="63">
        <v>1</v>
      </c>
      <c r="F220" s="64"/>
      <c r="G220" s="64"/>
      <c r="H220" s="63" t="s">
        <v>158</v>
      </c>
      <c r="I220" s="125">
        <f t="shared" si="73"/>
        <v>0</v>
      </c>
      <c r="J220" s="125">
        <f t="shared" si="73"/>
        <v>0</v>
      </c>
      <c r="K220" s="125">
        <f t="shared" si="73"/>
        <v>0</v>
      </c>
      <c r="L220" s="125">
        <f t="shared" si="73"/>
        <v>0</v>
      </c>
      <c r="M220" s="125">
        <f t="shared" si="73"/>
        <v>0</v>
      </c>
      <c r="N220" s="125">
        <f t="shared" si="73"/>
        <v>0</v>
      </c>
    </row>
    <row r="221" spans="1:14" s="57" customFormat="1" ht="27" hidden="1" customHeight="1">
      <c r="A221" s="68">
        <v>3</v>
      </c>
      <c r="B221" s="68">
        <v>1</v>
      </c>
      <c r="C221" s="68">
        <v>1</v>
      </c>
      <c r="D221" s="68">
        <v>5</v>
      </c>
      <c r="E221" s="68">
        <v>1</v>
      </c>
      <c r="F221" s="70">
        <v>1</v>
      </c>
      <c r="G221" s="70"/>
      <c r="H221" s="63" t="s">
        <v>158</v>
      </c>
      <c r="I221" s="127"/>
      <c r="J221" s="127"/>
      <c r="K221" s="127"/>
      <c r="L221" s="127"/>
      <c r="M221" s="127"/>
      <c r="N221" s="127"/>
    </row>
    <row r="222" spans="1:14" s="57" customFormat="1" ht="28.5" hidden="1" customHeight="1">
      <c r="A222" s="63">
        <v>3</v>
      </c>
      <c r="B222" s="63">
        <v>1</v>
      </c>
      <c r="C222" s="63">
        <v>2</v>
      </c>
      <c r="D222" s="63"/>
      <c r="E222" s="63"/>
      <c r="F222" s="64"/>
      <c r="G222" s="64"/>
      <c r="H222" s="65" t="s">
        <v>159</v>
      </c>
      <c r="I222" s="125">
        <f t="shared" ref="I222:N223" si="74">I223</f>
        <v>0</v>
      </c>
      <c r="J222" s="125">
        <f t="shared" si="74"/>
        <v>0</v>
      </c>
      <c r="K222" s="125">
        <f t="shared" si="74"/>
        <v>0</v>
      </c>
      <c r="L222" s="125">
        <f t="shared" si="74"/>
        <v>0</v>
      </c>
      <c r="M222" s="125">
        <f t="shared" si="74"/>
        <v>0</v>
      </c>
      <c r="N222" s="125">
        <f t="shared" si="74"/>
        <v>0</v>
      </c>
    </row>
    <row r="223" spans="1:14" s="57" customFormat="1" ht="25.5" hidden="1" customHeight="1">
      <c r="A223" s="63">
        <v>3</v>
      </c>
      <c r="B223" s="63">
        <v>1</v>
      </c>
      <c r="C223" s="63">
        <v>2</v>
      </c>
      <c r="D223" s="63">
        <v>1</v>
      </c>
      <c r="E223" s="63"/>
      <c r="F223" s="64"/>
      <c r="G223" s="64"/>
      <c r="H223" s="72" t="s">
        <v>159</v>
      </c>
      <c r="I223" s="125">
        <f t="shared" si="74"/>
        <v>0</v>
      </c>
      <c r="J223" s="125">
        <f t="shared" si="74"/>
        <v>0</v>
      </c>
      <c r="K223" s="125">
        <f t="shared" si="74"/>
        <v>0</v>
      </c>
      <c r="L223" s="125">
        <f t="shared" si="74"/>
        <v>0</v>
      </c>
      <c r="M223" s="125">
        <f t="shared" si="74"/>
        <v>0</v>
      </c>
      <c r="N223" s="125">
        <f t="shared" si="74"/>
        <v>0</v>
      </c>
    </row>
    <row r="224" spans="1:14" s="57" customFormat="1" ht="24" hidden="1" customHeight="1">
      <c r="A224" s="63">
        <v>3</v>
      </c>
      <c r="B224" s="63">
        <v>1</v>
      </c>
      <c r="C224" s="63">
        <v>2</v>
      </c>
      <c r="D224" s="63">
        <v>1</v>
      </c>
      <c r="E224" s="63">
        <v>1</v>
      </c>
      <c r="F224" s="64"/>
      <c r="G224" s="64"/>
      <c r="H224" s="72" t="s">
        <v>159</v>
      </c>
      <c r="I224" s="125">
        <f t="shared" ref="I224:N224" si="75">SUM(I225:I228)</f>
        <v>0</v>
      </c>
      <c r="J224" s="125">
        <f t="shared" si="75"/>
        <v>0</v>
      </c>
      <c r="K224" s="125">
        <f t="shared" si="75"/>
        <v>0</v>
      </c>
      <c r="L224" s="125">
        <f t="shared" si="75"/>
        <v>0</v>
      </c>
      <c r="M224" s="125">
        <f t="shared" si="75"/>
        <v>0</v>
      </c>
      <c r="N224" s="125">
        <f t="shared" si="75"/>
        <v>0</v>
      </c>
    </row>
    <row r="225" spans="1:14" s="57" customFormat="1" ht="47.25" hidden="1" customHeight="1">
      <c r="A225" s="63">
        <v>3</v>
      </c>
      <c r="B225" s="63">
        <v>1</v>
      </c>
      <c r="C225" s="63">
        <v>2</v>
      </c>
      <c r="D225" s="63">
        <v>1</v>
      </c>
      <c r="E225" s="63">
        <v>1</v>
      </c>
      <c r="F225" s="64">
        <v>2</v>
      </c>
      <c r="G225" s="64"/>
      <c r="H225" s="88" t="s">
        <v>160</v>
      </c>
      <c r="I225" s="127"/>
      <c r="J225" s="127"/>
      <c r="K225" s="127"/>
      <c r="L225" s="127"/>
      <c r="M225" s="127"/>
      <c r="N225" s="127"/>
    </row>
    <row r="226" spans="1:14" s="57" customFormat="1" ht="15.75" hidden="1" customHeight="1">
      <c r="A226" s="63">
        <v>3</v>
      </c>
      <c r="B226" s="63">
        <v>1</v>
      </c>
      <c r="C226" s="63">
        <v>2</v>
      </c>
      <c r="D226" s="63">
        <v>1</v>
      </c>
      <c r="E226" s="63">
        <v>1</v>
      </c>
      <c r="F226" s="64">
        <v>3</v>
      </c>
      <c r="G226" s="64"/>
      <c r="H226" s="88" t="s">
        <v>161</v>
      </c>
      <c r="I226" s="127"/>
      <c r="J226" s="127"/>
      <c r="K226" s="127"/>
      <c r="L226" s="127"/>
      <c r="M226" s="127"/>
      <c r="N226" s="127"/>
    </row>
    <row r="227" spans="1:14" s="57" customFormat="1" ht="27" hidden="1" customHeight="1">
      <c r="A227" s="63">
        <v>3</v>
      </c>
      <c r="B227" s="63">
        <v>1</v>
      </c>
      <c r="C227" s="63">
        <v>2</v>
      </c>
      <c r="D227" s="63">
        <v>1</v>
      </c>
      <c r="E227" s="63">
        <v>1</v>
      </c>
      <c r="F227" s="64">
        <v>4</v>
      </c>
      <c r="G227" s="64"/>
      <c r="H227" s="88" t="s">
        <v>162</v>
      </c>
      <c r="I227" s="127"/>
      <c r="J227" s="127"/>
      <c r="K227" s="127"/>
      <c r="L227" s="127"/>
      <c r="M227" s="127"/>
      <c r="N227" s="127"/>
    </row>
    <row r="228" spans="1:14" s="57" customFormat="1" ht="24.75" hidden="1" customHeight="1">
      <c r="A228" s="63">
        <v>3</v>
      </c>
      <c r="B228" s="63">
        <v>1</v>
      </c>
      <c r="C228" s="63">
        <v>2</v>
      </c>
      <c r="D228" s="63">
        <v>1</v>
      </c>
      <c r="E228" s="63">
        <v>1</v>
      </c>
      <c r="F228" s="64">
        <v>5</v>
      </c>
      <c r="G228" s="64"/>
      <c r="H228" s="88" t="s">
        <v>163</v>
      </c>
      <c r="I228" s="127"/>
      <c r="J228" s="127"/>
      <c r="K228" s="127"/>
      <c r="L228" s="127"/>
      <c r="M228" s="127"/>
      <c r="N228" s="127"/>
    </row>
    <row r="229" spans="1:14" s="57" customFormat="1" ht="25.5" hidden="1" customHeight="1">
      <c r="A229" s="63">
        <v>3</v>
      </c>
      <c r="B229" s="63">
        <v>1</v>
      </c>
      <c r="C229" s="63">
        <v>3</v>
      </c>
      <c r="D229" s="63"/>
      <c r="E229" s="63"/>
      <c r="F229" s="64"/>
      <c r="G229" s="64"/>
      <c r="H229" s="65" t="s">
        <v>164</v>
      </c>
      <c r="I229" s="125">
        <f t="shared" ref="I229:N229" si="76">SUM(I230+I233)</f>
        <v>0</v>
      </c>
      <c r="J229" s="125">
        <f t="shared" si="76"/>
        <v>0</v>
      </c>
      <c r="K229" s="125">
        <f t="shared" si="76"/>
        <v>0</v>
      </c>
      <c r="L229" s="125">
        <f t="shared" si="76"/>
        <v>0</v>
      </c>
      <c r="M229" s="125">
        <f t="shared" si="76"/>
        <v>0</v>
      </c>
      <c r="N229" s="125">
        <f t="shared" si="76"/>
        <v>0</v>
      </c>
    </row>
    <row r="230" spans="1:14" s="57" customFormat="1" ht="23.25" hidden="1" customHeight="1">
      <c r="A230" s="63">
        <v>3</v>
      </c>
      <c r="B230" s="63">
        <v>1</v>
      </c>
      <c r="C230" s="63">
        <v>3</v>
      </c>
      <c r="D230" s="63">
        <v>1</v>
      </c>
      <c r="E230" s="63"/>
      <c r="F230" s="64"/>
      <c r="G230" s="64"/>
      <c r="H230" s="88" t="s">
        <v>165</v>
      </c>
      <c r="I230" s="125">
        <f t="shared" ref="I230:N231" si="77">I231</f>
        <v>0</v>
      </c>
      <c r="J230" s="125">
        <f t="shared" si="77"/>
        <v>0</v>
      </c>
      <c r="K230" s="125">
        <f t="shared" si="77"/>
        <v>0</v>
      </c>
      <c r="L230" s="125">
        <f t="shared" si="77"/>
        <v>0</v>
      </c>
      <c r="M230" s="125">
        <f t="shared" si="77"/>
        <v>0</v>
      </c>
      <c r="N230" s="125">
        <f t="shared" si="77"/>
        <v>0</v>
      </c>
    </row>
    <row r="231" spans="1:14" s="57" customFormat="1" ht="23.25" hidden="1" customHeight="1">
      <c r="A231" s="63">
        <v>3</v>
      </c>
      <c r="B231" s="63">
        <v>1</v>
      </c>
      <c r="C231" s="63">
        <v>3</v>
      </c>
      <c r="D231" s="63">
        <v>1</v>
      </c>
      <c r="E231" s="63">
        <v>1</v>
      </c>
      <c r="F231" s="64"/>
      <c r="G231" s="64"/>
      <c r="H231" s="88" t="s">
        <v>165</v>
      </c>
      <c r="I231" s="125">
        <f t="shared" si="77"/>
        <v>0</v>
      </c>
      <c r="J231" s="125">
        <f t="shared" si="77"/>
        <v>0</v>
      </c>
      <c r="K231" s="125">
        <f t="shared" si="77"/>
        <v>0</v>
      </c>
      <c r="L231" s="125">
        <f t="shared" si="77"/>
        <v>0</v>
      </c>
      <c r="M231" s="125">
        <f t="shared" si="77"/>
        <v>0</v>
      </c>
      <c r="N231" s="125">
        <f t="shared" si="77"/>
        <v>0</v>
      </c>
    </row>
    <row r="232" spans="1:14" s="57" customFormat="1" ht="23.25" hidden="1" customHeight="1">
      <c r="A232" s="63">
        <v>3</v>
      </c>
      <c r="B232" s="63">
        <v>1</v>
      </c>
      <c r="C232" s="63">
        <v>3</v>
      </c>
      <c r="D232" s="63">
        <v>1</v>
      </c>
      <c r="E232" s="63">
        <v>1</v>
      </c>
      <c r="F232" s="64">
        <v>1</v>
      </c>
      <c r="G232" s="64"/>
      <c r="H232" s="88" t="s">
        <v>165</v>
      </c>
      <c r="I232" s="127"/>
      <c r="J232" s="127"/>
      <c r="K232" s="127"/>
      <c r="L232" s="127"/>
      <c r="M232" s="127"/>
      <c r="N232" s="127"/>
    </row>
    <row r="233" spans="1:14" s="57" customFormat="1" ht="15" hidden="1" customHeight="1">
      <c r="A233" s="63">
        <v>3</v>
      </c>
      <c r="B233" s="63">
        <v>1</v>
      </c>
      <c r="C233" s="63">
        <v>3</v>
      </c>
      <c r="D233" s="63">
        <v>2</v>
      </c>
      <c r="E233" s="63"/>
      <c r="F233" s="64"/>
      <c r="G233" s="64"/>
      <c r="H233" s="88" t="s">
        <v>166</v>
      </c>
      <c r="I233" s="125">
        <f t="shared" ref="I233:N233" si="78">I234</f>
        <v>0</v>
      </c>
      <c r="J233" s="125">
        <f t="shared" si="78"/>
        <v>0</v>
      </c>
      <c r="K233" s="125">
        <f t="shared" si="78"/>
        <v>0</v>
      </c>
      <c r="L233" s="125">
        <f t="shared" si="78"/>
        <v>0</v>
      </c>
      <c r="M233" s="125">
        <f t="shared" si="78"/>
        <v>0</v>
      </c>
      <c r="N233" s="125">
        <f t="shared" si="78"/>
        <v>0</v>
      </c>
    </row>
    <row r="234" spans="1:14" s="57" customFormat="1" ht="14.25" hidden="1" customHeight="1">
      <c r="A234" s="63">
        <v>3</v>
      </c>
      <c r="B234" s="63">
        <v>1</v>
      </c>
      <c r="C234" s="63">
        <v>3</v>
      </c>
      <c r="D234" s="63">
        <v>2</v>
      </c>
      <c r="E234" s="63">
        <v>1</v>
      </c>
      <c r="F234" s="64"/>
      <c r="G234" s="64"/>
      <c r="H234" s="88" t="s">
        <v>166</v>
      </c>
      <c r="I234" s="125">
        <f t="shared" ref="I234:N234" si="79">SUM(I235:I240)</f>
        <v>0</v>
      </c>
      <c r="J234" s="125">
        <f t="shared" si="79"/>
        <v>0</v>
      </c>
      <c r="K234" s="125">
        <f t="shared" si="79"/>
        <v>0</v>
      </c>
      <c r="L234" s="125">
        <f t="shared" si="79"/>
        <v>0</v>
      </c>
      <c r="M234" s="125">
        <f t="shared" si="79"/>
        <v>0</v>
      </c>
      <c r="N234" s="125">
        <f t="shared" si="79"/>
        <v>0</v>
      </c>
    </row>
    <row r="235" spans="1:14" s="57" customFormat="1" ht="24" hidden="1" customHeight="1">
      <c r="A235" s="63">
        <v>3</v>
      </c>
      <c r="B235" s="63">
        <v>1</v>
      </c>
      <c r="C235" s="63">
        <v>3</v>
      </c>
      <c r="D235" s="63">
        <v>2</v>
      </c>
      <c r="E235" s="63">
        <v>1</v>
      </c>
      <c r="F235" s="64">
        <v>1</v>
      </c>
      <c r="G235" s="64"/>
      <c r="H235" s="88" t="s">
        <v>167</v>
      </c>
      <c r="I235" s="127"/>
      <c r="J235" s="127"/>
      <c r="K235" s="127"/>
      <c r="L235" s="127"/>
      <c r="M235" s="127"/>
      <c r="N235" s="127"/>
    </row>
    <row r="236" spans="1:14" s="57" customFormat="1" ht="24.75" hidden="1" customHeight="1">
      <c r="A236" s="63">
        <v>3</v>
      </c>
      <c r="B236" s="63">
        <v>1</v>
      </c>
      <c r="C236" s="63">
        <v>3</v>
      </c>
      <c r="D236" s="63">
        <v>2</v>
      </c>
      <c r="E236" s="63">
        <v>1</v>
      </c>
      <c r="F236" s="64">
        <v>2</v>
      </c>
      <c r="G236" s="64"/>
      <c r="H236" s="88" t="s">
        <v>168</v>
      </c>
      <c r="I236" s="127"/>
      <c r="J236" s="127"/>
      <c r="K236" s="127"/>
      <c r="L236" s="127"/>
      <c r="M236" s="127"/>
      <c r="N236" s="127"/>
    </row>
    <row r="237" spans="1:14" s="57" customFormat="1" ht="22.5" hidden="1" customHeight="1">
      <c r="A237" s="63">
        <v>3</v>
      </c>
      <c r="B237" s="63">
        <v>1</v>
      </c>
      <c r="C237" s="63">
        <v>3</v>
      </c>
      <c r="D237" s="63">
        <v>2</v>
      </c>
      <c r="E237" s="63">
        <v>1</v>
      </c>
      <c r="F237" s="64">
        <v>3</v>
      </c>
      <c r="G237" s="64"/>
      <c r="H237" s="88" t="s">
        <v>169</v>
      </c>
      <c r="I237" s="127"/>
      <c r="J237" s="127"/>
      <c r="K237" s="127"/>
      <c r="L237" s="127"/>
      <c r="M237" s="127"/>
      <c r="N237" s="127"/>
    </row>
    <row r="238" spans="1:14" s="57" customFormat="1" ht="22.5" hidden="1" customHeight="1">
      <c r="A238" s="63">
        <v>3</v>
      </c>
      <c r="B238" s="63">
        <v>1</v>
      </c>
      <c r="C238" s="63">
        <v>3</v>
      </c>
      <c r="D238" s="63">
        <v>2</v>
      </c>
      <c r="E238" s="63">
        <v>1</v>
      </c>
      <c r="F238" s="64">
        <v>4</v>
      </c>
      <c r="G238" s="64"/>
      <c r="H238" s="88" t="s">
        <v>170</v>
      </c>
      <c r="I238" s="127"/>
      <c r="J238" s="127"/>
      <c r="K238" s="127"/>
      <c r="L238" s="127"/>
      <c r="M238" s="127"/>
      <c r="N238" s="127"/>
    </row>
    <row r="239" spans="1:14" s="57" customFormat="1" ht="16.5" hidden="1" customHeight="1">
      <c r="A239" s="63">
        <v>3</v>
      </c>
      <c r="B239" s="63">
        <v>1</v>
      </c>
      <c r="C239" s="63">
        <v>3</v>
      </c>
      <c r="D239" s="63">
        <v>2</v>
      </c>
      <c r="E239" s="63">
        <v>1</v>
      </c>
      <c r="F239" s="64">
        <v>5</v>
      </c>
      <c r="G239" s="64"/>
      <c r="H239" s="89" t="s">
        <v>171</v>
      </c>
      <c r="I239" s="127"/>
      <c r="J239" s="127"/>
      <c r="K239" s="127"/>
      <c r="L239" s="127"/>
      <c r="M239" s="127"/>
      <c r="N239" s="127"/>
    </row>
    <row r="240" spans="1:14" s="57" customFormat="1" ht="16.5" hidden="1" customHeight="1">
      <c r="A240" s="63">
        <v>3</v>
      </c>
      <c r="B240" s="63">
        <v>1</v>
      </c>
      <c r="C240" s="63">
        <v>3</v>
      </c>
      <c r="D240" s="63">
        <v>2</v>
      </c>
      <c r="E240" s="63">
        <v>1</v>
      </c>
      <c r="F240" s="64">
        <v>6</v>
      </c>
      <c r="G240" s="64"/>
      <c r="H240" s="89" t="s">
        <v>166</v>
      </c>
      <c r="I240" s="127"/>
      <c r="J240" s="127"/>
      <c r="K240" s="127"/>
      <c r="L240" s="127"/>
      <c r="M240" s="127"/>
      <c r="N240" s="127"/>
    </row>
    <row r="241" spans="1:14" s="57" customFormat="1" ht="23.25" hidden="1" customHeight="1">
      <c r="A241" s="63">
        <v>3</v>
      </c>
      <c r="B241" s="63">
        <v>1</v>
      </c>
      <c r="C241" s="63">
        <v>4</v>
      </c>
      <c r="D241" s="63"/>
      <c r="E241" s="63"/>
      <c r="F241" s="64"/>
      <c r="G241" s="64"/>
      <c r="H241" s="65" t="s">
        <v>172</v>
      </c>
      <c r="I241" s="125">
        <f>I242</f>
        <v>0</v>
      </c>
      <c r="J241" s="125">
        <f t="shared" ref="J241:N243" si="80">J242</f>
        <v>0</v>
      </c>
      <c r="K241" s="125">
        <f t="shared" si="80"/>
        <v>0</v>
      </c>
      <c r="L241" s="125">
        <f t="shared" si="80"/>
        <v>0</v>
      </c>
      <c r="M241" s="125">
        <f t="shared" si="80"/>
        <v>0</v>
      </c>
      <c r="N241" s="125">
        <f t="shared" si="80"/>
        <v>0</v>
      </c>
    </row>
    <row r="242" spans="1:14" s="57" customFormat="1" ht="24.75" hidden="1" customHeight="1">
      <c r="A242" s="63">
        <v>3</v>
      </c>
      <c r="B242" s="63">
        <v>1</v>
      </c>
      <c r="C242" s="63">
        <v>4</v>
      </c>
      <c r="D242" s="63">
        <v>1</v>
      </c>
      <c r="E242" s="63"/>
      <c r="F242" s="64"/>
      <c r="G242" s="64"/>
      <c r="H242" s="72" t="s">
        <v>172</v>
      </c>
      <c r="I242" s="125">
        <f>I243</f>
        <v>0</v>
      </c>
      <c r="J242" s="125">
        <f t="shared" si="80"/>
        <v>0</v>
      </c>
      <c r="K242" s="125">
        <f t="shared" si="80"/>
        <v>0</v>
      </c>
      <c r="L242" s="125">
        <f t="shared" si="80"/>
        <v>0</v>
      </c>
      <c r="M242" s="125">
        <f t="shared" si="80"/>
        <v>0</v>
      </c>
      <c r="N242" s="125">
        <f t="shared" si="80"/>
        <v>0</v>
      </c>
    </row>
    <row r="243" spans="1:14" s="57" customFormat="1" ht="22.5" hidden="1" customHeight="1">
      <c r="A243" s="63">
        <v>3</v>
      </c>
      <c r="B243" s="63">
        <v>1</v>
      </c>
      <c r="C243" s="63">
        <v>4</v>
      </c>
      <c r="D243" s="63">
        <v>1</v>
      </c>
      <c r="E243" s="63">
        <v>1</v>
      </c>
      <c r="F243" s="64"/>
      <c r="G243" s="64"/>
      <c r="H243" s="72" t="s">
        <v>172</v>
      </c>
      <c r="I243" s="125">
        <f>I244</f>
        <v>0</v>
      </c>
      <c r="J243" s="125">
        <f t="shared" si="80"/>
        <v>0</v>
      </c>
      <c r="K243" s="125">
        <f t="shared" si="80"/>
        <v>0</v>
      </c>
      <c r="L243" s="125">
        <f t="shared" si="80"/>
        <v>0</v>
      </c>
      <c r="M243" s="125">
        <f t="shared" si="80"/>
        <v>0</v>
      </c>
      <c r="N243" s="125">
        <f t="shared" si="80"/>
        <v>0</v>
      </c>
    </row>
    <row r="244" spans="1:14" s="57" customFormat="1" ht="22.5" hidden="1" customHeight="1">
      <c r="A244" s="68">
        <v>3</v>
      </c>
      <c r="B244" s="68">
        <v>1</v>
      </c>
      <c r="C244" s="68">
        <v>4</v>
      </c>
      <c r="D244" s="68">
        <v>1</v>
      </c>
      <c r="E244" s="68">
        <v>1</v>
      </c>
      <c r="F244" s="70">
        <v>1</v>
      </c>
      <c r="G244" s="70"/>
      <c r="H244" s="72" t="s">
        <v>172</v>
      </c>
      <c r="I244" s="127"/>
      <c r="J244" s="127"/>
      <c r="K244" s="127"/>
      <c r="L244" s="127"/>
      <c r="M244" s="127"/>
      <c r="N244" s="127"/>
    </row>
    <row r="245" spans="1:14" s="57" customFormat="1" ht="25.5" hidden="1" customHeight="1">
      <c r="A245" s="63">
        <v>3</v>
      </c>
      <c r="B245" s="63">
        <v>1</v>
      </c>
      <c r="C245" s="63">
        <v>5</v>
      </c>
      <c r="D245" s="63"/>
      <c r="E245" s="63"/>
      <c r="F245" s="64"/>
      <c r="G245" s="64"/>
      <c r="H245" s="89" t="s">
        <v>173</v>
      </c>
      <c r="I245" s="132">
        <f t="shared" ref="I245:N246" si="81">I246</f>
        <v>0</v>
      </c>
      <c r="J245" s="132">
        <f t="shared" si="81"/>
        <v>0</v>
      </c>
      <c r="K245" s="132">
        <f t="shared" si="81"/>
        <v>0</v>
      </c>
      <c r="L245" s="132">
        <f t="shared" si="81"/>
        <v>0</v>
      </c>
      <c r="M245" s="132">
        <f t="shared" si="81"/>
        <v>0</v>
      </c>
      <c r="N245" s="132">
        <f t="shared" si="81"/>
        <v>0</v>
      </c>
    </row>
    <row r="246" spans="1:14" s="57" customFormat="1" ht="24" hidden="1" customHeight="1">
      <c r="A246" s="63">
        <v>3</v>
      </c>
      <c r="B246" s="63">
        <v>1</v>
      </c>
      <c r="C246" s="63">
        <v>5</v>
      </c>
      <c r="D246" s="63">
        <v>1</v>
      </c>
      <c r="E246" s="63"/>
      <c r="F246" s="64"/>
      <c r="G246" s="64"/>
      <c r="H246" s="89" t="s">
        <v>173</v>
      </c>
      <c r="I246" s="132">
        <f t="shared" si="81"/>
        <v>0</v>
      </c>
      <c r="J246" s="132">
        <f t="shared" si="81"/>
        <v>0</v>
      </c>
      <c r="K246" s="132">
        <f t="shared" si="81"/>
        <v>0</v>
      </c>
      <c r="L246" s="132">
        <f t="shared" si="81"/>
        <v>0</v>
      </c>
      <c r="M246" s="132">
        <f t="shared" si="81"/>
        <v>0</v>
      </c>
      <c r="N246" s="132">
        <f t="shared" si="81"/>
        <v>0</v>
      </c>
    </row>
    <row r="247" spans="1:14" s="57" customFormat="1" ht="22.5" hidden="1" customHeight="1">
      <c r="A247" s="63">
        <v>3</v>
      </c>
      <c r="B247" s="63">
        <v>1</v>
      </c>
      <c r="C247" s="63">
        <v>5</v>
      </c>
      <c r="D247" s="63">
        <v>1</v>
      </c>
      <c r="E247" s="63">
        <v>1</v>
      </c>
      <c r="F247" s="64"/>
      <c r="G247" s="64"/>
      <c r="H247" s="89" t="s">
        <v>173</v>
      </c>
      <c r="I247" s="132">
        <f t="shared" ref="I247:N247" si="82">SUM(I248:I250)</f>
        <v>0</v>
      </c>
      <c r="J247" s="132">
        <f t="shared" si="82"/>
        <v>0</v>
      </c>
      <c r="K247" s="132">
        <f t="shared" si="82"/>
        <v>0</v>
      </c>
      <c r="L247" s="132">
        <f t="shared" si="82"/>
        <v>0</v>
      </c>
      <c r="M247" s="132">
        <f t="shared" si="82"/>
        <v>0</v>
      </c>
      <c r="N247" s="132">
        <f t="shared" si="82"/>
        <v>0</v>
      </c>
    </row>
    <row r="248" spans="1:14" s="57" customFormat="1" ht="24.75" hidden="1" customHeight="1">
      <c r="A248" s="63">
        <v>3</v>
      </c>
      <c r="B248" s="63">
        <v>1</v>
      </c>
      <c r="C248" s="63">
        <v>5</v>
      </c>
      <c r="D248" s="63">
        <v>1</v>
      </c>
      <c r="E248" s="63">
        <v>1</v>
      </c>
      <c r="F248" s="64">
        <v>1</v>
      </c>
      <c r="G248" s="64"/>
      <c r="H248" s="90" t="s">
        <v>174</v>
      </c>
      <c r="I248" s="127"/>
      <c r="J248" s="127"/>
      <c r="K248" s="127"/>
      <c r="L248" s="127"/>
      <c r="M248" s="127"/>
      <c r="N248" s="127"/>
    </row>
    <row r="249" spans="1:14" s="79" customFormat="1" ht="23.25" hidden="1" customHeight="1">
      <c r="A249" s="63">
        <v>3</v>
      </c>
      <c r="B249" s="63">
        <v>1</v>
      </c>
      <c r="C249" s="63">
        <v>5</v>
      </c>
      <c r="D249" s="63">
        <v>1</v>
      </c>
      <c r="E249" s="63">
        <v>1</v>
      </c>
      <c r="F249" s="64">
        <v>2</v>
      </c>
      <c r="G249" s="64"/>
      <c r="H249" s="90" t="s">
        <v>175</v>
      </c>
      <c r="I249" s="127"/>
      <c r="J249" s="127"/>
      <c r="K249" s="127"/>
      <c r="L249" s="127"/>
      <c r="M249" s="127"/>
      <c r="N249" s="127"/>
    </row>
    <row r="250" spans="1:14" s="57" customFormat="1" ht="23.25" hidden="1" customHeight="1">
      <c r="A250" s="63">
        <v>3</v>
      </c>
      <c r="B250" s="63">
        <v>1</v>
      </c>
      <c r="C250" s="63">
        <v>5</v>
      </c>
      <c r="D250" s="63">
        <v>1</v>
      </c>
      <c r="E250" s="63">
        <v>1</v>
      </c>
      <c r="F250" s="64">
        <v>3</v>
      </c>
      <c r="G250" s="64"/>
      <c r="H250" s="90" t="s">
        <v>176</v>
      </c>
      <c r="I250" s="127"/>
      <c r="J250" s="127"/>
      <c r="K250" s="127"/>
      <c r="L250" s="127"/>
      <c r="M250" s="127"/>
      <c r="N250" s="127"/>
    </row>
    <row r="251" spans="1:14" s="57" customFormat="1" ht="34.5" hidden="1" customHeight="1">
      <c r="A251" s="62">
        <v>3</v>
      </c>
      <c r="B251" s="62">
        <v>2</v>
      </c>
      <c r="C251" s="62"/>
      <c r="D251" s="62"/>
      <c r="E251" s="62"/>
      <c r="F251" s="75"/>
      <c r="G251" s="75"/>
      <c r="H251" s="91" t="s">
        <v>177</v>
      </c>
      <c r="I251" s="124">
        <f t="shared" ref="I251:N251" si="83">SUM(I252+I284)</f>
        <v>0</v>
      </c>
      <c r="J251" s="124">
        <f t="shared" si="83"/>
        <v>0</v>
      </c>
      <c r="K251" s="124">
        <f t="shared" si="83"/>
        <v>0</v>
      </c>
      <c r="L251" s="124">
        <f t="shared" si="83"/>
        <v>0</v>
      </c>
      <c r="M251" s="124">
        <f t="shared" si="83"/>
        <v>0</v>
      </c>
      <c r="N251" s="124">
        <f t="shared" si="83"/>
        <v>0</v>
      </c>
    </row>
    <row r="252" spans="1:14" s="57" customFormat="1" ht="36" hidden="1" customHeight="1">
      <c r="A252" s="87">
        <v>3</v>
      </c>
      <c r="B252" s="87">
        <v>2</v>
      </c>
      <c r="C252" s="87">
        <v>1</v>
      </c>
      <c r="D252" s="87"/>
      <c r="E252" s="87"/>
      <c r="F252" s="94"/>
      <c r="G252" s="94"/>
      <c r="H252" s="96" t="s">
        <v>178</v>
      </c>
      <c r="I252" s="125">
        <f t="shared" ref="I252:N252" si="84">SUM(I253+I262+I266+I270+I274+I277+I280)</f>
        <v>0</v>
      </c>
      <c r="J252" s="125">
        <f t="shared" si="84"/>
        <v>0</v>
      </c>
      <c r="K252" s="125">
        <f t="shared" si="84"/>
        <v>0</v>
      </c>
      <c r="L252" s="125">
        <f t="shared" si="84"/>
        <v>0</v>
      </c>
      <c r="M252" s="125">
        <f t="shared" si="84"/>
        <v>0</v>
      </c>
      <c r="N252" s="125">
        <f t="shared" si="84"/>
        <v>0</v>
      </c>
    </row>
    <row r="253" spans="1:14" s="57" customFormat="1" ht="14.25" hidden="1" customHeight="1">
      <c r="A253" s="87">
        <v>3</v>
      </c>
      <c r="B253" s="87">
        <v>2</v>
      </c>
      <c r="C253" s="87">
        <v>1</v>
      </c>
      <c r="D253" s="87">
        <v>1</v>
      </c>
      <c r="E253" s="87"/>
      <c r="F253" s="94"/>
      <c r="G253" s="94"/>
      <c r="H253" s="93" t="s">
        <v>179</v>
      </c>
      <c r="I253" s="125">
        <f t="shared" ref="I253:N253" si="85">I254+I256+I259</f>
        <v>0</v>
      </c>
      <c r="J253" s="125">
        <f t="shared" si="85"/>
        <v>0</v>
      </c>
      <c r="K253" s="125">
        <f t="shared" si="85"/>
        <v>0</v>
      </c>
      <c r="L253" s="125">
        <f t="shared" si="85"/>
        <v>0</v>
      </c>
      <c r="M253" s="125">
        <f t="shared" si="85"/>
        <v>0</v>
      </c>
      <c r="N253" s="125">
        <f t="shared" si="85"/>
        <v>0</v>
      </c>
    </row>
    <row r="254" spans="1:14" s="57" customFormat="1" ht="12" hidden="1" customHeight="1">
      <c r="A254" s="87">
        <v>3</v>
      </c>
      <c r="B254" s="87">
        <v>2</v>
      </c>
      <c r="C254" s="87">
        <v>1</v>
      </c>
      <c r="D254" s="87">
        <v>1</v>
      </c>
      <c r="E254" s="87">
        <v>1</v>
      </c>
      <c r="F254" s="94"/>
      <c r="G254" s="94"/>
      <c r="H254" s="93" t="s">
        <v>47</v>
      </c>
      <c r="I254" s="125">
        <f t="shared" ref="I254:N254" si="86">+I255</f>
        <v>0</v>
      </c>
      <c r="J254" s="125">
        <f t="shared" si="86"/>
        <v>0</v>
      </c>
      <c r="K254" s="125">
        <f t="shared" si="86"/>
        <v>0</v>
      </c>
      <c r="L254" s="125">
        <f t="shared" si="86"/>
        <v>0</v>
      </c>
      <c r="M254" s="125">
        <f t="shared" si="86"/>
        <v>0</v>
      </c>
      <c r="N254" s="125">
        <f t="shared" si="86"/>
        <v>0</v>
      </c>
    </row>
    <row r="255" spans="1:14" s="57" customFormat="1" ht="12" hidden="1" customHeight="1">
      <c r="A255" s="87">
        <v>3</v>
      </c>
      <c r="B255" s="87">
        <v>2</v>
      </c>
      <c r="C255" s="87">
        <v>1</v>
      </c>
      <c r="D255" s="87">
        <v>1</v>
      </c>
      <c r="E255" s="87">
        <v>1</v>
      </c>
      <c r="F255" s="94">
        <v>1</v>
      </c>
      <c r="G255" s="94"/>
      <c r="H255" s="87" t="s">
        <v>47</v>
      </c>
      <c r="I255" s="127"/>
      <c r="J255" s="127"/>
      <c r="K255" s="127"/>
      <c r="L255" s="127"/>
      <c r="M255" s="127"/>
      <c r="N255" s="127"/>
    </row>
    <row r="256" spans="1:14" s="57" customFormat="1" ht="12.75" hidden="1" customHeight="1">
      <c r="A256" s="87">
        <v>3</v>
      </c>
      <c r="B256" s="87">
        <v>2</v>
      </c>
      <c r="C256" s="87">
        <v>1</v>
      </c>
      <c r="D256" s="87">
        <v>1</v>
      </c>
      <c r="E256" s="87">
        <v>2</v>
      </c>
      <c r="F256" s="94"/>
      <c r="G256" s="94"/>
      <c r="H256" s="93" t="s">
        <v>180</v>
      </c>
      <c r="I256" s="132">
        <f t="shared" ref="I256:N256" si="87">SUM(I257:I258)</f>
        <v>0</v>
      </c>
      <c r="J256" s="132">
        <f t="shared" si="87"/>
        <v>0</v>
      </c>
      <c r="K256" s="132">
        <f t="shared" si="87"/>
        <v>0</v>
      </c>
      <c r="L256" s="132">
        <f t="shared" si="87"/>
        <v>0</v>
      </c>
      <c r="M256" s="132">
        <f t="shared" si="87"/>
        <v>0</v>
      </c>
      <c r="N256" s="132">
        <f t="shared" si="87"/>
        <v>0</v>
      </c>
    </row>
    <row r="257" spans="1:14" s="57" customFormat="1" ht="12.75" hidden="1" customHeight="1">
      <c r="A257" s="87">
        <v>3</v>
      </c>
      <c r="B257" s="87">
        <v>2</v>
      </c>
      <c r="C257" s="87">
        <v>1</v>
      </c>
      <c r="D257" s="87">
        <v>1</v>
      </c>
      <c r="E257" s="87">
        <v>2</v>
      </c>
      <c r="F257" s="94">
        <v>1</v>
      </c>
      <c r="G257" s="94"/>
      <c r="H257" s="93" t="s">
        <v>181</v>
      </c>
      <c r="I257" s="133"/>
      <c r="J257" s="133"/>
      <c r="K257" s="133"/>
      <c r="L257" s="133"/>
      <c r="M257" s="133"/>
      <c r="N257" s="133"/>
    </row>
    <row r="258" spans="1:14" s="57" customFormat="1" ht="12.75" hidden="1" customHeight="1">
      <c r="A258" s="87">
        <v>3</v>
      </c>
      <c r="B258" s="87">
        <v>2</v>
      </c>
      <c r="C258" s="87">
        <v>1</v>
      </c>
      <c r="D258" s="87">
        <v>1</v>
      </c>
      <c r="E258" s="87">
        <v>2</v>
      </c>
      <c r="F258" s="94">
        <v>2</v>
      </c>
      <c r="G258" s="94"/>
      <c r="H258" s="93" t="s">
        <v>182</v>
      </c>
      <c r="I258" s="133"/>
      <c r="J258" s="133"/>
      <c r="K258" s="133"/>
      <c r="L258" s="133"/>
      <c r="M258" s="133"/>
      <c r="N258" s="133"/>
    </row>
    <row r="259" spans="1:14" s="57" customFormat="1" ht="12.75" hidden="1" customHeight="1">
      <c r="A259" s="87">
        <v>3</v>
      </c>
      <c r="B259" s="87">
        <v>2</v>
      </c>
      <c r="C259" s="87">
        <v>1</v>
      </c>
      <c r="D259" s="87">
        <v>1</v>
      </c>
      <c r="E259" s="87">
        <v>3</v>
      </c>
      <c r="F259" s="94"/>
      <c r="G259" s="94"/>
      <c r="H259" s="93" t="s">
        <v>183</v>
      </c>
      <c r="I259" s="132">
        <f t="shared" ref="I259:N259" si="88">SUM(I260:I261)</f>
        <v>0</v>
      </c>
      <c r="J259" s="132">
        <f t="shared" si="88"/>
        <v>0</v>
      </c>
      <c r="K259" s="132">
        <f t="shared" si="88"/>
        <v>0</v>
      </c>
      <c r="L259" s="132">
        <f t="shared" si="88"/>
        <v>0</v>
      </c>
      <c r="M259" s="132">
        <f t="shared" si="88"/>
        <v>0</v>
      </c>
      <c r="N259" s="132">
        <f t="shared" si="88"/>
        <v>0</v>
      </c>
    </row>
    <row r="260" spans="1:14" s="57" customFormat="1" ht="12.75" hidden="1" customHeight="1">
      <c r="A260" s="87">
        <v>3</v>
      </c>
      <c r="B260" s="87">
        <v>2</v>
      </c>
      <c r="C260" s="87">
        <v>1</v>
      </c>
      <c r="D260" s="87">
        <v>1</v>
      </c>
      <c r="E260" s="87">
        <v>3</v>
      </c>
      <c r="F260" s="94">
        <v>1</v>
      </c>
      <c r="G260" s="94"/>
      <c r="H260" s="93" t="s">
        <v>184</v>
      </c>
      <c r="I260" s="133"/>
      <c r="J260" s="133"/>
      <c r="K260" s="133"/>
      <c r="L260" s="133"/>
      <c r="M260" s="133"/>
      <c r="N260" s="133"/>
    </row>
    <row r="261" spans="1:14" s="57" customFormat="1" ht="12.75" hidden="1" customHeight="1">
      <c r="A261" s="87">
        <v>3</v>
      </c>
      <c r="B261" s="87">
        <v>2</v>
      </c>
      <c r="C261" s="87">
        <v>1</v>
      </c>
      <c r="D261" s="87">
        <v>1</v>
      </c>
      <c r="E261" s="87">
        <v>3</v>
      </c>
      <c r="F261" s="94">
        <v>2</v>
      </c>
      <c r="G261" s="94"/>
      <c r="H261" s="89" t="s">
        <v>185</v>
      </c>
      <c r="I261" s="127"/>
      <c r="J261" s="127"/>
      <c r="K261" s="127"/>
      <c r="L261" s="127"/>
      <c r="M261" s="127"/>
      <c r="N261" s="127"/>
    </row>
    <row r="262" spans="1:14" s="57" customFormat="1" ht="25.5" hidden="1" customHeight="1">
      <c r="A262" s="87">
        <v>3</v>
      </c>
      <c r="B262" s="87">
        <v>2</v>
      </c>
      <c r="C262" s="87">
        <v>1</v>
      </c>
      <c r="D262" s="87">
        <v>2</v>
      </c>
      <c r="E262" s="87"/>
      <c r="F262" s="94"/>
      <c r="G262" s="94"/>
      <c r="H262" s="89" t="s">
        <v>186</v>
      </c>
      <c r="I262" s="125">
        <f t="shared" ref="I262:N262" si="89">I263</f>
        <v>0</v>
      </c>
      <c r="J262" s="125">
        <f t="shared" si="89"/>
        <v>0</v>
      </c>
      <c r="K262" s="125">
        <f t="shared" si="89"/>
        <v>0</v>
      </c>
      <c r="L262" s="125">
        <f t="shared" si="89"/>
        <v>0</v>
      </c>
      <c r="M262" s="125">
        <f t="shared" si="89"/>
        <v>0</v>
      </c>
      <c r="N262" s="125">
        <f t="shared" si="89"/>
        <v>0</v>
      </c>
    </row>
    <row r="263" spans="1:14" s="57" customFormat="1" ht="25.5" hidden="1" customHeight="1">
      <c r="A263" s="63">
        <v>3</v>
      </c>
      <c r="B263" s="63">
        <v>2</v>
      </c>
      <c r="C263" s="63">
        <v>1</v>
      </c>
      <c r="D263" s="63">
        <v>2</v>
      </c>
      <c r="E263" s="63">
        <v>1</v>
      </c>
      <c r="F263" s="64"/>
      <c r="G263" s="64"/>
      <c r="H263" s="89" t="s">
        <v>186</v>
      </c>
      <c r="I263" s="125">
        <f t="shared" ref="I263:N263" si="90">SUM(I264:I265)</f>
        <v>0</v>
      </c>
      <c r="J263" s="125">
        <f t="shared" si="90"/>
        <v>0</v>
      </c>
      <c r="K263" s="125">
        <f t="shared" si="90"/>
        <v>0</v>
      </c>
      <c r="L263" s="125">
        <f t="shared" si="90"/>
        <v>0</v>
      </c>
      <c r="M263" s="125">
        <f t="shared" si="90"/>
        <v>0</v>
      </c>
      <c r="N263" s="125">
        <f t="shared" si="90"/>
        <v>0</v>
      </c>
    </row>
    <row r="264" spans="1:14" s="57" customFormat="1" ht="26.25" hidden="1" customHeight="1">
      <c r="A264" s="63">
        <v>3</v>
      </c>
      <c r="B264" s="63">
        <v>2</v>
      </c>
      <c r="C264" s="63">
        <v>1</v>
      </c>
      <c r="D264" s="63">
        <v>2</v>
      </c>
      <c r="E264" s="63">
        <v>1</v>
      </c>
      <c r="F264" s="64">
        <v>1</v>
      </c>
      <c r="G264" s="64"/>
      <c r="H264" s="89" t="s">
        <v>187</v>
      </c>
      <c r="I264" s="127"/>
      <c r="J264" s="127"/>
      <c r="K264" s="127"/>
      <c r="L264" s="127"/>
      <c r="M264" s="127"/>
      <c r="N264" s="127"/>
    </row>
    <row r="265" spans="1:14" s="57" customFormat="1" ht="26.25" hidden="1" customHeight="1">
      <c r="A265" s="63">
        <v>3</v>
      </c>
      <c r="B265" s="63">
        <v>2</v>
      </c>
      <c r="C265" s="63">
        <v>1</v>
      </c>
      <c r="D265" s="63">
        <v>2</v>
      </c>
      <c r="E265" s="63">
        <v>1</v>
      </c>
      <c r="F265" s="64">
        <v>2</v>
      </c>
      <c r="G265" s="64"/>
      <c r="H265" s="89" t="s">
        <v>188</v>
      </c>
      <c r="I265" s="127"/>
      <c r="J265" s="127"/>
      <c r="K265" s="127"/>
      <c r="L265" s="127"/>
      <c r="M265" s="127"/>
      <c r="N265" s="127"/>
    </row>
    <row r="266" spans="1:14" s="57" customFormat="1" ht="24" hidden="1" customHeight="1">
      <c r="A266" s="87">
        <v>3</v>
      </c>
      <c r="B266" s="87">
        <v>2</v>
      </c>
      <c r="C266" s="87">
        <v>1</v>
      </c>
      <c r="D266" s="87">
        <v>3</v>
      </c>
      <c r="E266" s="87"/>
      <c r="F266" s="94"/>
      <c r="G266" s="94"/>
      <c r="H266" s="89" t="s">
        <v>189</v>
      </c>
      <c r="I266" s="125">
        <f t="shared" ref="I266:N266" si="91">I267</f>
        <v>0</v>
      </c>
      <c r="J266" s="125">
        <f t="shared" si="91"/>
        <v>0</v>
      </c>
      <c r="K266" s="125">
        <f t="shared" si="91"/>
        <v>0</v>
      </c>
      <c r="L266" s="125">
        <f t="shared" si="91"/>
        <v>0</v>
      </c>
      <c r="M266" s="125">
        <f t="shared" si="91"/>
        <v>0</v>
      </c>
      <c r="N266" s="125">
        <f t="shared" si="91"/>
        <v>0</v>
      </c>
    </row>
    <row r="267" spans="1:14" s="57" customFormat="1" ht="24" hidden="1" customHeight="1">
      <c r="A267" s="87">
        <v>3</v>
      </c>
      <c r="B267" s="87">
        <v>2</v>
      </c>
      <c r="C267" s="87">
        <v>1</v>
      </c>
      <c r="D267" s="87">
        <v>3</v>
      </c>
      <c r="E267" s="87">
        <v>1</v>
      </c>
      <c r="F267" s="94"/>
      <c r="G267" s="94"/>
      <c r="H267" s="89" t="s">
        <v>189</v>
      </c>
      <c r="I267" s="125">
        <f t="shared" ref="I267:N267" si="92">SUM(I268:I269)</f>
        <v>0</v>
      </c>
      <c r="J267" s="125">
        <f t="shared" si="92"/>
        <v>0</v>
      </c>
      <c r="K267" s="125">
        <f t="shared" si="92"/>
        <v>0</v>
      </c>
      <c r="L267" s="125">
        <f t="shared" si="92"/>
        <v>0</v>
      </c>
      <c r="M267" s="125">
        <f t="shared" si="92"/>
        <v>0</v>
      </c>
      <c r="N267" s="125">
        <f t="shared" si="92"/>
        <v>0</v>
      </c>
    </row>
    <row r="268" spans="1:14" s="57" customFormat="1" ht="25.5" hidden="1" customHeight="1">
      <c r="A268" s="87">
        <v>3</v>
      </c>
      <c r="B268" s="87">
        <v>2</v>
      </c>
      <c r="C268" s="87">
        <v>1</v>
      </c>
      <c r="D268" s="87">
        <v>3</v>
      </c>
      <c r="E268" s="87">
        <v>1</v>
      </c>
      <c r="F268" s="94">
        <v>1</v>
      </c>
      <c r="G268" s="94"/>
      <c r="H268" s="89" t="s">
        <v>190</v>
      </c>
      <c r="I268" s="127"/>
      <c r="J268" s="127"/>
      <c r="K268" s="127"/>
      <c r="L268" s="127"/>
      <c r="M268" s="127"/>
      <c r="N268" s="127"/>
    </row>
    <row r="269" spans="1:14" s="57" customFormat="1" ht="25.5" hidden="1" customHeight="1">
      <c r="A269" s="87">
        <v>3</v>
      </c>
      <c r="B269" s="87">
        <v>2</v>
      </c>
      <c r="C269" s="87">
        <v>1</v>
      </c>
      <c r="D269" s="87">
        <v>3</v>
      </c>
      <c r="E269" s="87">
        <v>1</v>
      </c>
      <c r="F269" s="94">
        <v>2</v>
      </c>
      <c r="G269" s="94"/>
      <c r="H269" s="89" t="s">
        <v>191</v>
      </c>
      <c r="I269" s="127"/>
      <c r="J269" s="127"/>
      <c r="K269" s="127"/>
      <c r="L269" s="127"/>
      <c r="M269" s="127"/>
      <c r="N269" s="127"/>
    </row>
    <row r="270" spans="1:14" s="57" customFormat="1" ht="14.25" hidden="1" customHeight="1">
      <c r="A270" s="87">
        <v>3</v>
      </c>
      <c r="B270" s="87">
        <v>2</v>
      </c>
      <c r="C270" s="87">
        <v>1</v>
      </c>
      <c r="D270" s="87">
        <v>4</v>
      </c>
      <c r="E270" s="87"/>
      <c r="F270" s="94"/>
      <c r="G270" s="94"/>
      <c r="H270" s="89" t="s">
        <v>192</v>
      </c>
      <c r="I270" s="125">
        <f t="shared" ref="I270:N270" si="93">I271</f>
        <v>0</v>
      </c>
      <c r="J270" s="125">
        <f t="shared" si="93"/>
        <v>0</v>
      </c>
      <c r="K270" s="125">
        <f t="shared" si="93"/>
        <v>0</v>
      </c>
      <c r="L270" s="125">
        <f t="shared" si="93"/>
        <v>0</v>
      </c>
      <c r="M270" s="125">
        <f t="shared" si="93"/>
        <v>0</v>
      </c>
      <c r="N270" s="125">
        <f t="shared" si="93"/>
        <v>0</v>
      </c>
    </row>
    <row r="271" spans="1:14" s="57" customFormat="1" ht="15.75" hidden="1" customHeight="1">
      <c r="A271" s="87">
        <v>3</v>
      </c>
      <c r="B271" s="87">
        <v>2</v>
      </c>
      <c r="C271" s="87">
        <v>1</v>
      </c>
      <c r="D271" s="87">
        <v>4</v>
      </c>
      <c r="E271" s="87">
        <v>1</v>
      </c>
      <c r="F271" s="94"/>
      <c r="G271" s="94"/>
      <c r="H271" s="89" t="s">
        <v>192</v>
      </c>
      <c r="I271" s="125">
        <f t="shared" ref="I271:N271" si="94">SUM(I272:I273)</f>
        <v>0</v>
      </c>
      <c r="J271" s="125">
        <f t="shared" si="94"/>
        <v>0</v>
      </c>
      <c r="K271" s="125">
        <f t="shared" si="94"/>
        <v>0</v>
      </c>
      <c r="L271" s="125">
        <f t="shared" si="94"/>
        <v>0</v>
      </c>
      <c r="M271" s="125">
        <f t="shared" si="94"/>
        <v>0</v>
      </c>
      <c r="N271" s="125">
        <f t="shared" si="94"/>
        <v>0</v>
      </c>
    </row>
    <row r="272" spans="1:14" s="57" customFormat="1" ht="24" hidden="1">
      <c r="A272" s="87">
        <v>3</v>
      </c>
      <c r="B272" s="87">
        <v>2</v>
      </c>
      <c r="C272" s="87">
        <v>1</v>
      </c>
      <c r="D272" s="87">
        <v>4</v>
      </c>
      <c r="E272" s="87">
        <v>1</v>
      </c>
      <c r="F272" s="94">
        <v>1</v>
      </c>
      <c r="G272" s="94"/>
      <c r="H272" s="89" t="s">
        <v>193</v>
      </c>
      <c r="I272" s="127"/>
      <c r="J272" s="127"/>
      <c r="K272" s="127"/>
      <c r="L272" s="127"/>
      <c r="M272" s="127"/>
      <c r="N272" s="127"/>
    </row>
    <row r="273" spans="1:14" s="57" customFormat="1" ht="23.25" hidden="1" customHeight="1">
      <c r="A273" s="87">
        <v>3</v>
      </c>
      <c r="B273" s="87">
        <v>2</v>
      </c>
      <c r="C273" s="87">
        <v>1</v>
      </c>
      <c r="D273" s="87">
        <v>4</v>
      </c>
      <c r="E273" s="87">
        <v>1</v>
      </c>
      <c r="F273" s="94">
        <v>2</v>
      </c>
      <c r="G273" s="94"/>
      <c r="H273" s="89" t="s">
        <v>194</v>
      </c>
      <c r="I273" s="127"/>
      <c r="J273" s="127"/>
      <c r="K273" s="127"/>
      <c r="L273" s="127"/>
      <c r="M273" s="127"/>
      <c r="N273" s="127"/>
    </row>
    <row r="274" spans="1:14" s="57" customFormat="1" ht="12" hidden="1">
      <c r="A274" s="87">
        <v>3</v>
      </c>
      <c r="B274" s="87">
        <v>2</v>
      </c>
      <c r="C274" s="87">
        <v>1</v>
      </c>
      <c r="D274" s="87">
        <v>5</v>
      </c>
      <c r="E274" s="87"/>
      <c r="F274" s="94"/>
      <c r="G274" s="94"/>
      <c r="H274" s="89" t="s">
        <v>195</v>
      </c>
      <c r="I274" s="125">
        <f t="shared" ref="I274:N275" si="95">I275</f>
        <v>0</v>
      </c>
      <c r="J274" s="125">
        <f t="shared" si="95"/>
        <v>0</v>
      </c>
      <c r="K274" s="125">
        <f t="shared" si="95"/>
        <v>0</v>
      </c>
      <c r="L274" s="125">
        <f t="shared" si="95"/>
        <v>0</v>
      </c>
      <c r="M274" s="125">
        <f t="shared" si="95"/>
        <v>0</v>
      </c>
      <c r="N274" s="125">
        <f t="shared" si="95"/>
        <v>0</v>
      </c>
    </row>
    <row r="275" spans="1:14" s="57" customFormat="1" ht="12" hidden="1">
      <c r="A275" s="87">
        <v>3</v>
      </c>
      <c r="B275" s="87">
        <v>2</v>
      </c>
      <c r="C275" s="87">
        <v>1</v>
      </c>
      <c r="D275" s="87">
        <v>5</v>
      </c>
      <c r="E275" s="87">
        <v>1</v>
      </c>
      <c r="F275" s="94"/>
      <c r="G275" s="94"/>
      <c r="H275" s="89" t="s">
        <v>195</v>
      </c>
      <c r="I275" s="125">
        <f t="shared" si="95"/>
        <v>0</v>
      </c>
      <c r="J275" s="125">
        <f t="shared" si="95"/>
        <v>0</v>
      </c>
      <c r="K275" s="125">
        <f t="shared" si="95"/>
        <v>0</v>
      </c>
      <c r="L275" s="125">
        <f t="shared" si="95"/>
        <v>0</v>
      </c>
      <c r="M275" s="125">
        <f t="shared" si="95"/>
        <v>0</v>
      </c>
      <c r="N275" s="125">
        <f t="shared" si="95"/>
        <v>0</v>
      </c>
    </row>
    <row r="276" spans="1:14" s="57" customFormat="1" ht="12" hidden="1">
      <c r="A276" s="87">
        <v>3</v>
      </c>
      <c r="B276" s="87">
        <v>2</v>
      </c>
      <c r="C276" s="87">
        <v>1</v>
      </c>
      <c r="D276" s="87">
        <v>5</v>
      </c>
      <c r="E276" s="87">
        <v>1</v>
      </c>
      <c r="F276" s="94">
        <v>1</v>
      </c>
      <c r="G276" s="94"/>
      <c r="H276" s="89" t="s">
        <v>195</v>
      </c>
      <c r="I276" s="127"/>
      <c r="J276" s="127"/>
      <c r="K276" s="127"/>
      <c r="L276" s="127"/>
      <c r="M276" s="127"/>
      <c r="N276" s="127"/>
    </row>
    <row r="277" spans="1:14" s="57" customFormat="1" ht="15.75" hidden="1" customHeight="1">
      <c r="A277" s="87">
        <v>3</v>
      </c>
      <c r="B277" s="87">
        <v>2</v>
      </c>
      <c r="C277" s="87">
        <v>1</v>
      </c>
      <c r="D277" s="87">
        <v>6</v>
      </c>
      <c r="E277" s="87"/>
      <c r="F277" s="94"/>
      <c r="G277" s="94"/>
      <c r="H277" s="63" t="s">
        <v>48</v>
      </c>
      <c r="I277" s="125">
        <f>I278</f>
        <v>0</v>
      </c>
      <c r="J277" s="125">
        <f t="shared" ref="J277:N278" si="96">J278</f>
        <v>0</v>
      </c>
      <c r="K277" s="125">
        <f t="shared" si="96"/>
        <v>0</v>
      </c>
      <c r="L277" s="125">
        <f t="shared" si="96"/>
        <v>0</v>
      </c>
      <c r="M277" s="125">
        <f t="shared" si="96"/>
        <v>0</v>
      </c>
      <c r="N277" s="125">
        <f t="shared" si="96"/>
        <v>0</v>
      </c>
    </row>
    <row r="278" spans="1:14" s="57" customFormat="1" ht="13.5" hidden="1" customHeight="1">
      <c r="A278" s="87">
        <v>3</v>
      </c>
      <c r="B278" s="87">
        <v>2</v>
      </c>
      <c r="C278" s="87">
        <v>1</v>
      </c>
      <c r="D278" s="87">
        <v>6</v>
      </c>
      <c r="E278" s="87">
        <v>1</v>
      </c>
      <c r="F278" s="94"/>
      <c r="G278" s="94"/>
      <c r="H278" s="63" t="s">
        <v>48</v>
      </c>
      <c r="I278" s="125">
        <f>I279</f>
        <v>0</v>
      </c>
      <c r="J278" s="125">
        <f t="shared" si="96"/>
        <v>0</v>
      </c>
      <c r="K278" s="125">
        <f t="shared" si="96"/>
        <v>0</v>
      </c>
      <c r="L278" s="125">
        <f t="shared" si="96"/>
        <v>0</v>
      </c>
      <c r="M278" s="125">
        <f t="shared" si="96"/>
        <v>0</v>
      </c>
      <c r="N278" s="125">
        <f t="shared" si="96"/>
        <v>0</v>
      </c>
    </row>
    <row r="279" spans="1:14" s="57" customFormat="1" ht="12" hidden="1">
      <c r="A279" s="87">
        <v>3</v>
      </c>
      <c r="B279" s="87">
        <v>2</v>
      </c>
      <c r="C279" s="87">
        <v>1</v>
      </c>
      <c r="D279" s="87">
        <v>6</v>
      </c>
      <c r="E279" s="87">
        <v>1</v>
      </c>
      <c r="F279" s="94">
        <v>1</v>
      </c>
      <c r="G279" s="94"/>
      <c r="H279" s="68" t="s">
        <v>48</v>
      </c>
      <c r="I279" s="127"/>
      <c r="J279" s="127"/>
      <c r="K279" s="127"/>
      <c r="L279" s="127"/>
      <c r="M279" s="127"/>
      <c r="N279" s="127"/>
    </row>
    <row r="280" spans="1:14" s="57" customFormat="1" ht="23.25" hidden="1" customHeight="1">
      <c r="A280" s="87">
        <v>3</v>
      </c>
      <c r="B280" s="87">
        <v>2</v>
      </c>
      <c r="C280" s="87">
        <v>1</v>
      </c>
      <c r="D280" s="87">
        <v>7</v>
      </c>
      <c r="E280" s="87"/>
      <c r="F280" s="94"/>
      <c r="G280" s="94"/>
      <c r="H280" s="89" t="s">
        <v>196</v>
      </c>
      <c r="I280" s="125">
        <f t="shared" ref="I280:N280" si="97">I281</f>
        <v>0</v>
      </c>
      <c r="J280" s="125">
        <f t="shared" si="97"/>
        <v>0</v>
      </c>
      <c r="K280" s="125">
        <f t="shared" si="97"/>
        <v>0</v>
      </c>
      <c r="L280" s="125">
        <f t="shared" si="97"/>
        <v>0</v>
      </c>
      <c r="M280" s="125">
        <f t="shared" si="97"/>
        <v>0</v>
      </c>
      <c r="N280" s="125">
        <f t="shared" si="97"/>
        <v>0</v>
      </c>
    </row>
    <row r="281" spans="1:14" s="57" customFormat="1" ht="24.75" hidden="1" customHeight="1">
      <c r="A281" s="63">
        <v>3</v>
      </c>
      <c r="B281" s="63">
        <v>2</v>
      </c>
      <c r="C281" s="63">
        <v>1</v>
      </c>
      <c r="D281" s="63">
        <v>7</v>
      </c>
      <c r="E281" s="63">
        <v>1</v>
      </c>
      <c r="F281" s="64"/>
      <c r="G281" s="64"/>
      <c r="H281" s="89" t="s">
        <v>196</v>
      </c>
      <c r="I281" s="125">
        <f t="shared" ref="I281:N281" si="98">SUM(I282:I283)</f>
        <v>0</v>
      </c>
      <c r="J281" s="125">
        <f t="shared" si="98"/>
        <v>0</v>
      </c>
      <c r="K281" s="125">
        <f t="shared" si="98"/>
        <v>0</v>
      </c>
      <c r="L281" s="125">
        <f t="shared" si="98"/>
        <v>0</v>
      </c>
      <c r="M281" s="125">
        <f t="shared" si="98"/>
        <v>0</v>
      </c>
      <c r="N281" s="125">
        <f t="shared" si="98"/>
        <v>0</v>
      </c>
    </row>
    <row r="282" spans="1:14" s="57" customFormat="1" ht="21.75" hidden="1" customHeight="1">
      <c r="A282" s="63">
        <v>3</v>
      </c>
      <c r="B282" s="63">
        <v>2</v>
      </c>
      <c r="C282" s="63">
        <v>1</v>
      </c>
      <c r="D282" s="63">
        <v>7</v>
      </c>
      <c r="E282" s="63">
        <v>1</v>
      </c>
      <c r="F282" s="64">
        <v>1</v>
      </c>
      <c r="G282" s="64"/>
      <c r="H282" s="89" t="s">
        <v>197</v>
      </c>
      <c r="I282" s="127"/>
      <c r="J282" s="127"/>
      <c r="K282" s="127"/>
      <c r="L282" s="127"/>
      <c r="M282" s="127"/>
      <c r="N282" s="127"/>
    </row>
    <row r="283" spans="1:14" s="57" customFormat="1" ht="21.75" hidden="1" customHeight="1">
      <c r="A283" s="63">
        <v>3</v>
      </c>
      <c r="B283" s="63">
        <v>2</v>
      </c>
      <c r="C283" s="63">
        <v>1</v>
      </c>
      <c r="D283" s="63">
        <v>7</v>
      </c>
      <c r="E283" s="63">
        <v>1</v>
      </c>
      <c r="F283" s="64">
        <v>2</v>
      </c>
      <c r="G283" s="64"/>
      <c r="H283" s="89" t="s">
        <v>198</v>
      </c>
      <c r="I283" s="127"/>
      <c r="J283" s="127"/>
      <c r="K283" s="127"/>
      <c r="L283" s="127"/>
      <c r="M283" s="127"/>
      <c r="N283" s="127"/>
    </row>
    <row r="284" spans="1:14" s="57" customFormat="1" ht="36" hidden="1">
      <c r="A284" s="86">
        <v>3</v>
      </c>
      <c r="B284" s="86">
        <v>2</v>
      </c>
      <c r="C284" s="86">
        <v>2</v>
      </c>
      <c r="D284" s="97"/>
      <c r="E284" s="97"/>
      <c r="F284" s="98"/>
      <c r="G284" s="98"/>
      <c r="H284" s="95" t="s">
        <v>199</v>
      </c>
      <c r="I284" s="125">
        <f t="shared" ref="I284:N284" si="99">SUM(I285+I294+I298+I302+I306+I309+I312)</f>
        <v>0</v>
      </c>
      <c r="J284" s="125">
        <f t="shared" si="99"/>
        <v>0</v>
      </c>
      <c r="K284" s="125">
        <f t="shared" si="99"/>
        <v>0</v>
      </c>
      <c r="L284" s="125">
        <f t="shared" si="99"/>
        <v>0</v>
      </c>
      <c r="M284" s="125">
        <f t="shared" si="99"/>
        <v>0</v>
      </c>
      <c r="N284" s="125">
        <f t="shared" si="99"/>
        <v>0</v>
      </c>
    </row>
    <row r="285" spans="1:14" s="57" customFormat="1" ht="12" hidden="1">
      <c r="A285" s="87">
        <v>3</v>
      </c>
      <c r="B285" s="87">
        <v>2</v>
      </c>
      <c r="C285" s="87">
        <v>2</v>
      </c>
      <c r="D285" s="87">
        <v>1</v>
      </c>
      <c r="E285" s="87"/>
      <c r="F285" s="94"/>
      <c r="G285" s="94"/>
      <c r="H285" s="89" t="s">
        <v>200</v>
      </c>
      <c r="I285" s="125">
        <f t="shared" ref="I285:N285" si="100">+I286+I288+I291</f>
        <v>0</v>
      </c>
      <c r="J285" s="125">
        <f t="shared" si="100"/>
        <v>0</v>
      </c>
      <c r="K285" s="125">
        <f t="shared" si="100"/>
        <v>0</v>
      </c>
      <c r="L285" s="125">
        <f t="shared" si="100"/>
        <v>0</v>
      </c>
      <c r="M285" s="125">
        <f t="shared" si="100"/>
        <v>0</v>
      </c>
      <c r="N285" s="125">
        <f t="shared" si="100"/>
        <v>0</v>
      </c>
    </row>
    <row r="286" spans="1:14" s="57" customFormat="1" ht="12.75" hidden="1" customHeight="1">
      <c r="A286" s="87">
        <v>3</v>
      </c>
      <c r="B286" s="87">
        <v>2</v>
      </c>
      <c r="C286" s="87">
        <v>2</v>
      </c>
      <c r="D286" s="87">
        <v>1</v>
      </c>
      <c r="E286" s="87">
        <v>1</v>
      </c>
      <c r="F286" s="94"/>
      <c r="G286" s="94"/>
      <c r="H286" s="89" t="s">
        <v>47</v>
      </c>
      <c r="I286" s="125">
        <f t="shared" ref="I286:N286" si="101">SUM(I287:I293)</f>
        <v>0</v>
      </c>
      <c r="J286" s="125">
        <f t="shared" si="101"/>
        <v>0</v>
      </c>
      <c r="K286" s="125">
        <f t="shared" si="101"/>
        <v>0</v>
      </c>
      <c r="L286" s="125">
        <f t="shared" si="101"/>
        <v>0</v>
      </c>
      <c r="M286" s="125">
        <f t="shared" si="101"/>
        <v>0</v>
      </c>
      <c r="N286" s="125">
        <f t="shared" si="101"/>
        <v>0</v>
      </c>
    </row>
    <row r="287" spans="1:14" s="57" customFormat="1" ht="12.75" hidden="1" customHeight="1">
      <c r="A287" s="87">
        <v>3</v>
      </c>
      <c r="B287" s="87">
        <v>2</v>
      </c>
      <c r="C287" s="87">
        <v>2</v>
      </c>
      <c r="D287" s="87">
        <v>1</v>
      </c>
      <c r="E287" s="87">
        <v>1</v>
      </c>
      <c r="F287" s="94">
        <v>1</v>
      </c>
      <c r="G287" s="94"/>
      <c r="H287" s="89" t="s">
        <v>47</v>
      </c>
      <c r="I287" s="127"/>
      <c r="J287" s="127"/>
      <c r="K287" s="127"/>
      <c r="L287" s="127"/>
      <c r="M287" s="127"/>
      <c r="N287" s="127"/>
    </row>
    <row r="288" spans="1:14" s="57" customFormat="1" ht="12" hidden="1">
      <c r="A288" s="87">
        <v>3</v>
      </c>
      <c r="B288" s="87">
        <v>2</v>
      </c>
      <c r="C288" s="87">
        <v>2</v>
      </c>
      <c r="D288" s="87">
        <v>1</v>
      </c>
      <c r="E288" s="87">
        <v>2</v>
      </c>
      <c r="F288" s="94"/>
      <c r="G288" s="94"/>
      <c r="H288" s="89" t="s">
        <v>180</v>
      </c>
      <c r="I288" s="125">
        <f t="shared" ref="I288:N288" si="102">SUM(I289:I290)</f>
        <v>0</v>
      </c>
      <c r="J288" s="125">
        <f t="shared" si="102"/>
        <v>0</v>
      </c>
      <c r="K288" s="125">
        <f t="shared" si="102"/>
        <v>0</v>
      </c>
      <c r="L288" s="125">
        <f t="shared" si="102"/>
        <v>0</v>
      </c>
      <c r="M288" s="125">
        <f t="shared" si="102"/>
        <v>0</v>
      </c>
      <c r="N288" s="125">
        <f t="shared" si="102"/>
        <v>0</v>
      </c>
    </row>
    <row r="289" spans="1:14" s="57" customFormat="1" ht="12.75" hidden="1" customHeight="1">
      <c r="A289" s="87">
        <v>3</v>
      </c>
      <c r="B289" s="87">
        <v>2</v>
      </c>
      <c r="C289" s="87">
        <v>2</v>
      </c>
      <c r="D289" s="87">
        <v>1</v>
      </c>
      <c r="E289" s="87">
        <v>2</v>
      </c>
      <c r="F289" s="94">
        <v>1</v>
      </c>
      <c r="G289" s="94"/>
      <c r="H289" s="89" t="s">
        <v>181</v>
      </c>
      <c r="I289" s="127"/>
      <c r="J289" s="127"/>
      <c r="K289" s="127"/>
      <c r="L289" s="127"/>
      <c r="M289" s="127"/>
      <c r="N289" s="127"/>
    </row>
    <row r="290" spans="1:14" s="57" customFormat="1" ht="12.75" hidden="1" customHeight="1">
      <c r="A290" s="87">
        <v>3</v>
      </c>
      <c r="B290" s="87">
        <v>2</v>
      </c>
      <c r="C290" s="87">
        <v>2</v>
      </c>
      <c r="D290" s="87">
        <v>1</v>
      </c>
      <c r="E290" s="87">
        <v>2</v>
      </c>
      <c r="F290" s="94">
        <v>2</v>
      </c>
      <c r="G290" s="94"/>
      <c r="H290" s="89" t="s">
        <v>182</v>
      </c>
      <c r="I290" s="127"/>
      <c r="J290" s="127"/>
      <c r="K290" s="127"/>
      <c r="L290" s="127"/>
      <c r="M290" s="127"/>
      <c r="N290" s="127"/>
    </row>
    <row r="291" spans="1:14" s="57" customFormat="1" ht="12.75" hidden="1" customHeight="1">
      <c r="A291" s="87">
        <v>3</v>
      </c>
      <c r="B291" s="87">
        <v>2</v>
      </c>
      <c r="C291" s="87">
        <v>2</v>
      </c>
      <c r="D291" s="87">
        <v>1</v>
      </c>
      <c r="E291" s="87">
        <v>3</v>
      </c>
      <c r="F291" s="94"/>
      <c r="G291" s="94"/>
      <c r="H291" s="89" t="s">
        <v>183</v>
      </c>
      <c r="I291" s="125">
        <f t="shared" ref="I291:N291" si="103">SUM(I292:I293)</f>
        <v>0</v>
      </c>
      <c r="J291" s="125">
        <f t="shared" si="103"/>
        <v>0</v>
      </c>
      <c r="K291" s="125">
        <f t="shared" si="103"/>
        <v>0</v>
      </c>
      <c r="L291" s="125">
        <f t="shared" si="103"/>
        <v>0</v>
      </c>
      <c r="M291" s="125">
        <f t="shared" si="103"/>
        <v>0</v>
      </c>
      <c r="N291" s="125">
        <f t="shared" si="103"/>
        <v>0</v>
      </c>
    </row>
    <row r="292" spans="1:14" s="57" customFormat="1" ht="12.75" hidden="1" customHeight="1">
      <c r="A292" s="87">
        <v>3</v>
      </c>
      <c r="B292" s="87">
        <v>2</v>
      </c>
      <c r="C292" s="87">
        <v>2</v>
      </c>
      <c r="D292" s="87">
        <v>1</v>
      </c>
      <c r="E292" s="87">
        <v>3</v>
      </c>
      <c r="F292" s="94">
        <v>1</v>
      </c>
      <c r="G292" s="94"/>
      <c r="H292" s="89" t="s">
        <v>201</v>
      </c>
      <c r="I292" s="127"/>
      <c r="J292" s="127"/>
      <c r="K292" s="127"/>
      <c r="L292" s="127"/>
      <c r="M292" s="127"/>
      <c r="N292" s="127"/>
    </row>
    <row r="293" spans="1:14" s="57" customFormat="1" ht="12.75" hidden="1" customHeight="1">
      <c r="A293" s="87">
        <v>3</v>
      </c>
      <c r="B293" s="87">
        <v>2</v>
      </c>
      <c r="C293" s="87">
        <v>2</v>
      </c>
      <c r="D293" s="87">
        <v>1</v>
      </c>
      <c r="E293" s="87">
        <v>3</v>
      </c>
      <c r="F293" s="94">
        <v>2</v>
      </c>
      <c r="G293" s="94"/>
      <c r="H293" s="89" t="s">
        <v>202</v>
      </c>
      <c r="I293" s="127"/>
      <c r="J293" s="127"/>
      <c r="K293" s="127"/>
      <c r="L293" s="127"/>
      <c r="M293" s="127"/>
      <c r="N293" s="127"/>
    </row>
    <row r="294" spans="1:14" s="57" customFormat="1" ht="24" hidden="1">
      <c r="A294" s="87">
        <v>3</v>
      </c>
      <c r="B294" s="87">
        <v>2</v>
      </c>
      <c r="C294" s="87">
        <v>2</v>
      </c>
      <c r="D294" s="87">
        <v>2</v>
      </c>
      <c r="E294" s="87"/>
      <c r="F294" s="94"/>
      <c r="G294" s="94"/>
      <c r="H294" s="89" t="s">
        <v>203</v>
      </c>
      <c r="I294" s="125">
        <f t="shared" ref="I294:N294" si="104">I295</f>
        <v>0</v>
      </c>
      <c r="J294" s="125">
        <f t="shared" si="104"/>
        <v>0</v>
      </c>
      <c r="K294" s="125">
        <f t="shared" si="104"/>
        <v>0</v>
      </c>
      <c r="L294" s="125">
        <f t="shared" si="104"/>
        <v>0</v>
      </c>
      <c r="M294" s="125">
        <f t="shared" si="104"/>
        <v>0</v>
      </c>
      <c r="N294" s="125">
        <f t="shared" si="104"/>
        <v>0</v>
      </c>
    </row>
    <row r="295" spans="1:14" s="57" customFormat="1" ht="24" hidden="1">
      <c r="A295" s="87">
        <v>3</v>
      </c>
      <c r="B295" s="87">
        <v>2</v>
      </c>
      <c r="C295" s="87">
        <v>2</v>
      </c>
      <c r="D295" s="87">
        <v>2</v>
      </c>
      <c r="E295" s="87">
        <v>1</v>
      </c>
      <c r="F295" s="94"/>
      <c r="G295" s="94"/>
      <c r="H295" s="89" t="s">
        <v>203</v>
      </c>
      <c r="I295" s="125">
        <f t="shared" ref="I295:N295" si="105">SUM(I296:I297)</f>
        <v>0</v>
      </c>
      <c r="J295" s="125">
        <f t="shared" si="105"/>
        <v>0</v>
      </c>
      <c r="K295" s="125">
        <f t="shared" si="105"/>
        <v>0</v>
      </c>
      <c r="L295" s="125">
        <f t="shared" si="105"/>
        <v>0</v>
      </c>
      <c r="M295" s="125">
        <f t="shared" si="105"/>
        <v>0</v>
      </c>
      <c r="N295" s="125">
        <f t="shared" si="105"/>
        <v>0</v>
      </c>
    </row>
    <row r="296" spans="1:14" s="57" customFormat="1" ht="24" hidden="1">
      <c r="A296" s="87">
        <v>3</v>
      </c>
      <c r="B296" s="87">
        <v>2</v>
      </c>
      <c r="C296" s="87">
        <v>2</v>
      </c>
      <c r="D296" s="87">
        <v>2</v>
      </c>
      <c r="E296" s="87">
        <v>1</v>
      </c>
      <c r="F296" s="94">
        <v>1</v>
      </c>
      <c r="G296" s="94"/>
      <c r="H296" s="89" t="s">
        <v>204</v>
      </c>
      <c r="I296" s="127"/>
      <c r="J296" s="127"/>
      <c r="K296" s="127"/>
      <c r="L296" s="127"/>
      <c r="M296" s="127"/>
      <c r="N296" s="127"/>
    </row>
    <row r="297" spans="1:14" s="57" customFormat="1" ht="24" hidden="1" customHeight="1">
      <c r="A297" s="87">
        <v>3</v>
      </c>
      <c r="B297" s="87">
        <v>2</v>
      </c>
      <c r="C297" s="87">
        <v>2</v>
      </c>
      <c r="D297" s="87">
        <v>2</v>
      </c>
      <c r="E297" s="87">
        <v>1</v>
      </c>
      <c r="F297" s="94">
        <v>2</v>
      </c>
      <c r="G297" s="94"/>
      <c r="H297" s="89" t="s">
        <v>205</v>
      </c>
      <c r="I297" s="127"/>
      <c r="J297" s="127"/>
      <c r="K297" s="127"/>
      <c r="L297" s="127"/>
      <c r="M297" s="127"/>
      <c r="N297" s="127"/>
    </row>
    <row r="298" spans="1:14" s="57" customFormat="1" ht="22.5" hidden="1" customHeight="1">
      <c r="A298" s="87">
        <v>3</v>
      </c>
      <c r="B298" s="87">
        <v>2</v>
      </c>
      <c r="C298" s="87">
        <v>2</v>
      </c>
      <c r="D298" s="87">
        <v>3</v>
      </c>
      <c r="E298" s="87"/>
      <c r="F298" s="94"/>
      <c r="G298" s="94"/>
      <c r="H298" s="89" t="s">
        <v>208</v>
      </c>
      <c r="I298" s="125">
        <f t="shared" ref="I298:N298" si="106">I299</f>
        <v>0</v>
      </c>
      <c r="J298" s="125">
        <f t="shared" si="106"/>
        <v>0</v>
      </c>
      <c r="K298" s="125">
        <f t="shared" si="106"/>
        <v>0</v>
      </c>
      <c r="L298" s="125">
        <f t="shared" si="106"/>
        <v>0</v>
      </c>
      <c r="M298" s="125">
        <f t="shared" si="106"/>
        <v>0</v>
      </c>
      <c r="N298" s="125">
        <f t="shared" si="106"/>
        <v>0</v>
      </c>
    </row>
    <row r="299" spans="1:14" s="57" customFormat="1" ht="22.5" hidden="1" customHeight="1">
      <c r="A299" s="87">
        <v>3</v>
      </c>
      <c r="B299" s="87">
        <v>2</v>
      </c>
      <c r="C299" s="87">
        <v>2</v>
      </c>
      <c r="D299" s="87">
        <v>3</v>
      </c>
      <c r="E299" s="87">
        <v>1</v>
      </c>
      <c r="F299" s="94"/>
      <c r="G299" s="94"/>
      <c r="H299" s="89" t="s">
        <v>208</v>
      </c>
      <c r="I299" s="125">
        <f t="shared" ref="I299:N299" si="107">SUM(I300:I301)</f>
        <v>0</v>
      </c>
      <c r="J299" s="125">
        <f t="shared" si="107"/>
        <v>0</v>
      </c>
      <c r="K299" s="125">
        <f t="shared" si="107"/>
        <v>0</v>
      </c>
      <c r="L299" s="125">
        <f t="shared" si="107"/>
        <v>0</v>
      </c>
      <c r="M299" s="125">
        <f t="shared" si="107"/>
        <v>0</v>
      </c>
      <c r="N299" s="125">
        <f t="shared" si="107"/>
        <v>0</v>
      </c>
    </row>
    <row r="300" spans="1:14" s="57" customFormat="1" ht="27" hidden="1" customHeight="1">
      <c r="A300" s="87">
        <v>3</v>
      </c>
      <c r="B300" s="87">
        <v>2</v>
      </c>
      <c r="C300" s="87">
        <v>2</v>
      </c>
      <c r="D300" s="87">
        <v>3</v>
      </c>
      <c r="E300" s="87">
        <v>1</v>
      </c>
      <c r="F300" s="94">
        <v>1</v>
      </c>
      <c r="G300" s="94"/>
      <c r="H300" s="89" t="s">
        <v>206</v>
      </c>
      <c r="I300" s="130"/>
      <c r="J300" s="127"/>
      <c r="K300" s="127"/>
      <c r="L300" s="127"/>
      <c r="M300" s="127"/>
      <c r="N300" s="127"/>
    </row>
    <row r="301" spans="1:14" s="57" customFormat="1" ht="26.25" hidden="1" customHeight="1">
      <c r="A301" s="87">
        <v>3</v>
      </c>
      <c r="B301" s="87">
        <v>2</v>
      </c>
      <c r="C301" s="87">
        <v>2</v>
      </c>
      <c r="D301" s="87">
        <v>3</v>
      </c>
      <c r="E301" s="87">
        <v>1</v>
      </c>
      <c r="F301" s="94">
        <v>2</v>
      </c>
      <c r="G301" s="94"/>
      <c r="H301" s="89" t="s">
        <v>207</v>
      </c>
      <c r="I301" s="130"/>
      <c r="J301" s="127"/>
      <c r="K301" s="127"/>
      <c r="L301" s="127"/>
      <c r="M301" s="127"/>
      <c r="N301" s="127"/>
    </row>
    <row r="302" spans="1:14" s="57" customFormat="1" ht="22.5" hidden="1" customHeight="1">
      <c r="A302" s="87">
        <v>3</v>
      </c>
      <c r="B302" s="87">
        <v>2</v>
      </c>
      <c r="C302" s="87">
        <v>2</v>
      </c>
      <c r="D302" s="87">
        <v>4</v>
      </c>
      <c r="E302" s="87"/>
      <c r="F302" s="94"/>
      <c r="G302" s="94"/>
      <c r="H302" s="89" t="s">
        <v>209</v>
      </c>
      <c r="I302" s="125">
        <f t="shared" ref="I302:N302" si="108">I303</f>
        <v>0</v>
      </c>
      <c r="J302" s="125">
        <f t="shared" si="108"/>
        <v>0</v>
      </c>
      <c r="K302" s="125">
        <f t="shared" si="108"/>
        <v>0</v>
      </c>
      <c r="L302" s="125">
        <f t="shared" si="108"/>
        <v>0</v>
      </c>
      <c r="M302" s="125">
        <f t="shared" si="108"/>
        <v>0</v>
      </c>
      <c r="N302" s="125">
        <f t="shared" si="108"/>
        <v>0</v>
      </c>
    </row>
    <row r="303" spans="1:14" s="57" customFormat="1" ht="24" hidden="1" customHeight="1">
      <c r="A303" s="87">
        <v>3</v>
      </c>
      <c r="B303" s="87">
        <v>2</v>
      </c>
      <c r="C303" s="87">
        <v>2</v>
      </c>
      <c r="D303" s="87">
        <v>4</v>
      </c>
      <c r="E303" s="87">
        <v>1</v>
      </c>
      <c r="F303" s="94"/>
      <c r="G303" s="94"/>
      <c r="H303" s="89" t="s">
        <v>209</v>
      </c>
      <c r="I303" s="125">
        <f t="shared" ref="I303:N303" si="109">SUM(I304:I305)</f>
        <v>0</v>
      </c>
      <c r="J303" s="125">
        <f t="shared" si="109"/>
        <v>0</v>
      </c>
      <c r="K303" s="125">
        <f t="shared" si="109"/>
        <v>0</v>
      </c>
      <c r="L303" s="125">
        <f t="shared" si="109"/>
        <v>0</v>
      </c>
      <c r="M303" s="125">
        <f t="shared" si="109"/>
        <v>0</v>
      </c>
      <c r="N303" s="125">
        <f t="shared" si="109"/>
        <v>0</v>
      </c>
    </row>
    <row r="304" spans="1:14" s="57" customFormat="1" ht="24" hidden="1">
      <c r="A304" s="87">
        <v>3</v>
      </c>
      <c r="B304" s="87">
        <v>2</v>
      </c>
      <c r="C304" s="87">
        <v>2</v>
      </c>
      <c r="D304" s="87">
        <v>4</v>
      </c>
      <c r="E304" s="87">
        <v>1</v>
      </c>
      <c r="F304" s="94">
        <v>1</v>
      </c>
      <c r="G304" s="94"/>
      <c r="H304" s="89" t="s">
        <v>210</v>
      </c>
      <c r="I304" s="127"/>
      <c r="J304" s="127"/>
      <c r="K304" s="127"/>
      <c r="L304" s="127"/>
      <c r="M304" s="127"/>
      <c r="N304" s="127"/>
    </row>
    <row r="305" spans="1:14" s="57" customFormat="1" ht="23.25" hidden="1" customHeight="1">
      <c r="A305" s="87">
        <v>3</v>
      </c>
      <c r="B305" s="87">
        <v>2</v>
      </c>
      <c r="C305" s="87">
        <v>2</v>
      </c>
      <c r="D305" s="87">
        <v>4</v>
      </c>
      <c r="E305" s="87">
        <v>1</v>
      </c>
      <c r="F305" s="94">
        <v>2</v>
      </c>
      <c r="G305" s="94"/>
      <c r="H305" s="89" t="s">
        <v>211</v>
      </c>
      <c r="I305" s="127"/>
      <c r="J305" s="127"/>
      <c r="K305" s="127"/>
      <c r="L305" s="127"/>
      <c r="M305" s="127"/>
      <c r="N305" s="127"/>
    </row>
    <row r="306" spans="1:14" s="57" customFormat="1" ht="15.75" hidden="1" customHeight="1">
      <c r="A306" s="87">
        <v>3</v>
      </c>
      <c r="B306" s="87">
        <v>2</v>
      </c>
      <c r="C306" s="87">
        <v>2</v>
      </c>
      <c r="D306" s="87">
        <v>5</v>
      </c>
      <c r="E306" s="87"/>
      <c r="F306" s="94"/>
      <c r="G306" s="94"/>
      <c r="H306" s="89" t="s">
        <v>212</v>
      </c>
      <c r="I306" s="125">
        <f>I307</f>
        <v>0</v>
      </c>
      <c r="J306" s="125">
        <f t="shared" ref="J306:N307" si="110">J307</f>
        <v>0</v>
      </c>
      <c r="K306" s="125">
        <f t="shared" si="110"/>
        <v>0</v>
      </c>
      <c r="L306" s="125">
        <f t="shared" si="110"/>
        <v>0</v>
      </c>
      <c r="M306" s="125">
        <f t="shared" si="110"/>
        <v>0</v>
      </c>
      <c r="N306" s="125">
        <f t="shared" si="110"/>
        <v>0</v>
      </c>
    </row>
    <row r="307" spans="1:14" s="57" customFormat="1" ht="15" hidden="1" customHeight="1">
      <c r="A307" s="87">
        <v>3</v>
      </c>
      <c r="B307" s="87">
        <v>2</v>
      </c>
      <c r="C307" s="87">
        <v>2</v>
      </c>
      <c r="D307" s="87">
        <v>5</v>
      </c>
      <c r="E307" s="87">
        <v>1</v>
      </c>
      <c r="F307" s="94"/>
      <c r="G307" s="94"/>
      <c r="H307" s="89" t="s">
        <v>212</v>
      </c>
      <c r="I307" s="125">
        <f>I308</f>
        <v>0</v>
      </c>
      <c r="J307" s="125">
        <f t="shared" si="110"/>
        <v>0</v>
      </c>
      <c r="K307" s="125">
        <f t="shared" si="110"/>
        <v>0</v>
      </c>
      <c r="L307" s="125">
        <f t="shared" si="110"/>
        <v>0</v>
      </c>
      <c r="M307" s="125">
        <f t="shared" si="110"/>
        <v>0</v>
      </c>
      <c r="N307" s="125">
        <f t="shared" si="110"/>
        <v>0</v>
      </c>
    </row>
    <row r="308" spans="1:14" s="57" customFormat="1" ht="15" hidden="1" customHeight="1">
      <c r="A308" s="87">
        <v>3</v>
      </c>
      <c r="B308" s="87">
        <v>2</v>
      </c>
      <c r="C308" s="87">
        <v>2</v>
      </c>
      <c r="D308" s="87">
        <v>5</v>
      </c>
      <c r="E308" s="87">
        <v>1</v>
      </c>
      <c r="F308" s="94">
        <v>1</v>
      </c>
      <c r="G308" s="94"/>
      <c r="H308" s="89" t="s">
        <v>212</v>
      </c>
      <c r="I308" s="127"/>
      <c r="J308" s="127"/>
      <c r="K308" s="127"/>
      <c r="L308" s="127"/>
      <c r="M308" s="127"/>
      <c r="N308" s="127"/>
    </row>
    <row r="309" spans="1:14" s="57" customFormat="1" ht="15" hidden="1" customHeight="1">
      <c r="A309" s="87">
        <v>3</v>
      </c>
      <c r="B309" s="87">
        <v>2</v>
      </c>
      <c r="C309" s="87">
        <v>2</v>
      </c>
      <c r="D309" s="87">
        <v>6</v>
      </c>
      <c r="E309" s="87"/>
      <c r="F309" s="94"/>
      <c r="G309" s="94"/>
      <c r="H309" s="63" t="s">
        <v>48</v>
      </c>
      <c r="I309" s="125">
        <f>I310</f>
        <v>0</v>
      </c>
      <c r="J309" s="125">
        <f t="shared" ref="J309:N310" si="111">J310</f>
        <v>0</v>
      </c>
      <c r="K309" s="125">
        <f t="shared" si="111"/>
        <v>0</v>
      </c>
      <c r="L309" s="125">
        <f t="shared" si="111"/>
        <v>0</v>
      </c>
      <c r="M309" s="125">
        <f t="shared" si="111"/>
        <v>0</v>
      </c>
      <c r="N309" s="125">
        <f t="shared" si="111"/>
        <v>0</v>
      </c>
    </row>
    <row r="310" spans="1:14" s="57" customFormat="1" ht="15" hidden="1" customHeight="1">
      <c r="A310" s="63">
        <v>3</v>
      </c>
      <c r="B310" s="63">
        <v>2</v>
      </c>
      <c r="C310" s="63">
        <v>2</v>
      </c>
      <c r="D310" s="63">
        <v>6</v>
      </c>
      <c r="E310" s="63">
        <v>1</v>
      </c>
      <c r="F310" s="64"/>
      <c r="G310" s="64"/>
      <c r="H310" s="63" t="s">
        <v>48</v>
      </c>
      <c r="I310" s="125">
        <f>I311</f>
        <v>0</v>
      </c>
      <c r="J310" s="125">
        <f t="shared" si="111"/>
        <v>0</v>
      </c>
      <c r="K310" s="125">
        <f t="shared" si="111"/>
        <v>0</v>
      </c>
      <c r="L310" s="125">
        <f t="shared" si="111"/>
        <v>0</v>
      </c>
      <c r="M310" s="125">
        <f t="shared" si="111"/>
        <v>0</v>
      </c>
      <c r="N310" s="125">
        <f t="shared" si="111"/>
        <v>0</v>
      </c>
    </row>
    <row r="311" spans="1:14" s="57" customFormat="1" ht="15.75" hidden="1" customHeight="1">
      <c r="A311" s="63">
        <v>3</v>
      </c>
      <c r="B311" s="63">
        <v>2</v>
      </c>
      <c r="C311" s="63">
        <v>2</v>
      </c>
      <c r="D311" s="63">
        <v>6</v>
      </c>
      <c r="E311" s="63">
        <v>1</v>
      </c>
      <c r="F311" s="64">
        <v>1</v>
      </c>
      <c r="G311" s="64"/>
      <c r="H311" s="63" t="s">
        <v>48</v>
      </c>
      <c r="I311" s="127"/>
      <c r="J311" s="127"/>
      <c r="K311" s="127"/>
      <c r="L311" s="127"/>
      <c r="M311" s="127"/>
      <c r="N311" s="127"/>
    </row>
    <row r="312" spans="1:14" s="57" customFormat="1" ht="24.75" hidden="1" customHeight="1">
      <c r="A312" s="87">
        <v>3</v>
      </c>
      <c r="B312" s="87">
        <v>2</v>
      </c>
      <c r="C312" s="87">
        <v>2</v>
      </c>
      <c r="D312" s="87">
        <v>7</v>
      </c>
      <c r="E312" s="87"/>
      <c r="F312" s="64"/>
      <c r="G312" s="64"/>
      <c r="H312" s="89" t="s">
        <v>196</v>
      </c>
      <c r="I312" s="125">
        <f t="shared" ref="I312:N312" si="112">I313</f>
        <v>0</v>
      </c>
      <c r="J312" s="125">
        <f t="shared" si="112"/>
        <v>0</v>
      </c>
      <c r="K312" s="125">
        <f t="shared" si="112"/>
        <v>0</v>
      </c>
      <c r="L312" s="125">
        <f t="shared" si="112"/>
        <v>0</v>
      </c>
      <c r="M312" s="125">
        <f t="shared" si="112"/>
        <v>0</v>
      </c>
      <c r="N312" s="125">
        <f t="shared" si="112"/>
        <v>0</v>
      </c>
    </row>
    <row r="313" spans="1:14" s="57" customFormat="1" ht="24" hidden="1" customHeight="1">
      <c r="A313" s="63">
        <v>3</v>
      </c>
      <c r="B313" s="63">
        <v>2</v>
      </c>
      <c r="C313" s="63">
        <v>2</v>
      </c>
      <c r="D313" s="63">
        <v>7</v>
      </c>
      <c r="E313" s="63">
        <v>1</v>
      </c>
      <c r="F313" s="64"/>
      <c r="G313" s="64"/>
      <c r="H313" s="89" t="s">
        <v>196</v>
      </c>
      <c r="I313" s="125">
        <f t="shared" ref="I313:N313" si="113">SUM(I314:I315)</f>
        <v>0</v>
      </c>
      <c r="J313" s="125">
        <f t="shared" si="113"/>
        <v>0</v>
      </c>
      <c r="K313" s="125">
        <f t="shared" si="113"/>
        <v>0</v>
      </c>
      <c r="L313" s="125">
        <f t="shared" si="113"/>
        <v>0</v>
      </c>
      <c r="M313" s="125">
        <f t="shared" si="113"/>
        <v>0</v>
      </c>
      <c r="N313" s="125">
        <f t="shared" si="113"/>
        <v>0</v>
      </c>
    </row>
    <row r="314" spans="1:14" s="57" customFormat="1" ht="23.25" hidden="1" customHeight="1">
      <c r="A314" s="63">
        <v>3</v>
      </c>
      <c r="B314" s="63">
        <v>2</v>
      </c>
      <c r="C314" s="63">
        <v>2</v>
      </c>
      <c r="D314" s="63">
        <v>7</v>
      </c>
      <c r="E314" s="63">
        <v>1</v>
      </c>
      <c r="F314" s="64">
        <v>1</v>
      </c>
      <c r="G314" s="64"/>
      <c r="H314" s="89" t="s">
        <v>197</v>
      </c>
      <c r="I314" s="127"/>
      <c r="J314" s="127"/>
      <c r="K314" s="127"/>
      <c r="L314" s="127"/>
      <c r="M314" s="127"/>
      <c r="N314" s="127"/>
    </row>
    <row r="315" spans="1:14" s="57" customFormat="1" ht="23.25" hidden="1" customHeight="1">
      <c r="A315" s="63">
        <v>3</v>
      </c>
      <c r="B315" s="63">
        <v>2</v>
      </c>
      <c r="C315" s="63">
        <v>2</v>
      </c>
      <c r="D315" s="63">
        <v>7</v>
      </c>
      <c r="E315" s="63">
        <v>1</v>
      </c>
      <c r="F315" s="64">
        <v>2</v>
      </c>
      <c r="G315" s="64"/>
      <c r="H315" s="89" t="s">
        <v>198</v>
      </c>
      <c r="I315" s="127"/>
      <c r="J315" s="127"/>
      <c r="K315" s="127"/>
      <c r="L315" s="127"/>
      <c r="M315" s="127"/>
      <c r="N315" s="127"/>
    </row>
    <row r="316" spans="1:14" s="57" customFormat="1" ht="38.25" hidden="1" customHeight="1">
      <c r="A316" s="62">
        <v>3</v>
      </c>
      <c r="B316" s="62">
        <v>3</v>
      </c>
      <c r="C316" s="62"/>
      <c r="D316" s="62"/>
      <c r="E316" s="62"/>
      <c r="F316" s="75"/>
      <c r="G316" s="75"/>
      <c r="H316" s="99" t="s">
        <v>213</v>
      </c>
      <c r="I316" s="124">
        <f t="shared" ref="I316:N316" si="114">SUM(I317+I349)</f>
        <v>0</v>
      </c>
      <c r="J316" s="124">
        <f t="shared" si="114"/>
        <v>0</v>
      </c>
      <c r="K316" s="124">
        <f t="shared" si="114"/>
        <v>0</v>
      </c>
      <c r="L316" s="124">
        <f t="shared" si="114"/>
        <v>0</v>
      </c>
      <c r="M316" s="124">
        <f t="shared" si="114"/>
        <v>0</v>
      </c>
      <c r="N316" s="124">
        <f t="shared" si="114"/>
        <v>0</v>
      </c>
    </row>
    <row r="317" spans="1:14" s="57" customFormat="1" ht="36.75" hidden="1" customHeight="1">
      <c r="A317" s="87">
        <v>3</v>
      </c>
      <c r="B317" s="87">
        <v>3</v>
      </c>
      <c r="C317" s="87">
        <v>1</v>
      </c>
      <c r="D317" s="87"/>
      <c r="E317" s="87"/>
      <c r="F317" s="94"/>
      <c r="G317" s="64"/>
      <c r="H317" s="95" t="s">
        <v>214</v>
      </c>
      <c r="I317" s="125">
        <f t="shared" ref="I317:N317" si="115">SUM(I318+I327+I331+I335+I339+I342+I345)</f>
        <v>0</v>
      </c>
      <c r="J317" s="125">
        <f t="shared" si="115"/>
        <v>0</v>
      </c>
      <c r="K317" s="125">
        <f t="shared" si="115"/>
        <v>0</v>
      </c>
      <c r="L317" s="125">
        <f t="shared" si="115"/>
        <v>0</v>
      </c>
      <c r="M317" s="125">
        <f t="shared" si="115"/>
        <v>0</v>
      </c>
      <c r="N317" s="125">
        <f t="shared" si="115"/>
        <v>0</v>
      </c>
    </row>
    <row r="318" spans="1:14" s="57" customFormat="1" ht="16.5" hidden="1" customHeight="1">
      <c r="A318" s="87">
        <v>3</v>
      </c>
      <c r="B318" s="87">
        <v>3</v>
      </c>
      <c r="C318" s="87">
        <v>1</v>
      </c>
      <c r="D318" s="87">
        <v>1</v>
      </c>
      <c r="E318" s="87"/>
      <c r="F318" s="94"/>
      <c r="G318" s="64"/>
      <c r="H318" s="63" t="s">
        <v>200</v>
      </c>
      <c r="I318" s="125">
        <f>+I319+I321+I324</f>
        <v>0</v>
      </c>
      <c r="J318" s="125">
        <f t="shared" ref="J318:N319" si="116">J319</f>
        <v>0</v>
      </c>
      <c r="K318" s="125">
        <f t="shared" si="116"/>
        <v>0</v>
      </c>
      <c r="L318" s="125">
        <f t="shared" si="116"/>
        <v>0</v>
      </c>
      <c r="M318" s="125">
        <f t="shared" si="116"/>
        <v>0</v>
      </c>
      <c r="N318" s="125">
        <f t="shared" si="116"/>
        <v>0</v>
      </c>
    </row>
    <row r="319" spans="1:14" s="57" customFormat="1" ht="14.25" hidden="1" customHeight="1">
      <c r="A319" s="87">
        <v>3</v>
      </c>
      <c r="B319" s="87">
        <v>3</v>
      </c>
      <c r="C319" s="87">
        <v>1</v>
      </c>
      <c r="D319" s="87">
        <v>1</v>
      </c>
      <c r="E319" s="87">
        <v>1</v>
      </c>
      <c r="F319" s="94"/>
      <c r="G319" s="64"/>
      <c r="H319" s="63" t="s">
        <v>47</v>
      </c>
      <c r="I319" s="125">
        <f>I320</f>
        <v>0</v>
      </c>
      <c r="J319" s="125">
        <f t="shared" si="116"/>
        <v>0</v>
      </c>
      <c r="K319" s="125">
        <f t="shared" si="116"/>
        <v>0</v>
      </c>
      <c r="L319" s="125">
        <f t="shared" si="116"/>
        <v>0</v>
      </c>
      <c r="M319" s="125">
        <f t="shared" si="116"/>
        <v>0</v>
      </c>
      <c r="N319" s="125">
        <f t="shared" si="116"/>
        <v>0</v>
      </c>
    </row>
    <row r="320" spans="1:14" s="57" customFormat="1" ht="14.25" hidden="1" customHeight="1">
      <c r="A320" s="87">
        <v>3</v>
      </c>
      <c r="B320" s="87">
        <v>3</v>
      </c>
      <c r="C320" s="87">
        <v>1</v>
      </c>
      <c r="D320" s="87">
        <v>1</v>
      </c>
      <c r="E320" s="87">
        <v>1</v>
      </c>
      <c r="F320" s="94">
        <v>1</v>
      </c>
      <c r="G320" s="64"/>
      <c r="H320" s="63" t="s">
        <v>47</v>
      </c>
      <c r="I320" s="127"/>
      <c r="J320" s="127"/>
      <c r="K320" s="127"/>
      <c r="L320" s="127"/>
      <c r="M320" s="127"/>
      <c r="N320" s="127"/>
    </row>
    <row r="321" spans="1:14" s="57" customFormat="1" ht="14.25" hidden="1" customHeight="1">
      <c r="A321" s="87">
        <v>3</v>
      </c>
      <c r="B321" s="87">
        <v>3</v>
      </c>
      <c r="C321" s="87">
        <v>1</v>
      </c>
      <c r="D321" s="87">
        <v>1</v>
      </c>
      <c r="E321" s="87">
        <v>2</v>
      </c>
      <c r="F321" s="94"/>
      <c r="G321" s="64"/>
      <c r="H321" s="89" t="s">
        <v>215</v>
      </c>
      <c r="I321" s="125">
        <f t="shared" ref="I321:N321" si="117">SUM(I322:I323)</f>
        <v>0</v>
      </c>
      <c r="J321" s="125">
        <f t="shared" si="117"/>
        <v>0</v>
      </c>
      <c r="K321" s="125">
        <f t="shared" si="117"/>
        <v>0</v>
      </c>
      <c r="L321" s="125">
        <f t="shared" si="117"/>
        <v>0</v>
      </c>
      <c r="M321" s="125">
        <f t="shared" si="117"/>
        <v>0</v>
      </c>
      <c r="N321" s="125">
        <f t="shared" si="117"/>
        <v>0</v>
      </c>
    </row>
    <row r="322" spans="1:14" s="57" customFormat="1" ht="14.25" hidden="1" customHeight="1">
      <c r="A322" s="87">
        <v>3</v>
      </c>
      <c r="B322" s="87">
        <v>3</v>
      </c>
      <c r="C322" s="87">
        <v>1</v>
      </c>
      <c r="D322" s="87">
        <v>1</v>
      </c>
      <c r="E322" s="87">
        <v>2</v>
      </c>
      <c r="F322" s="94">
        <v>1</v>
      </c>
      <c r="G322" s="64"/>
      <c r="H322" s="89" t="s">
        <v>181</v>
      </c>
      <c r="I322" s="127"/>
      <c r="J322" s="127"/>
      <c r="K322" s="127"/>
      <c r="L322" s="127"/>
      <c r="M322" s="127"/>
      <c r="N322" s="127"/>
    </row>
    <row r="323" spans="1:14" s="57" customFormat="1" ht="14.25" hidden="1" customHeight="1">
      <c r="A323" s="87">
        <v>3</v>
      </c>
      <c r="B323" s="87">
        <v>3</v>
      </c>
      <c r="C323" s="87">
        <v>1</v>
      </c>
      <c r="D323" s="87">
        <v>1</v>
      </c>
      <c r="E323" s="87">
        <v>2</v>
      </c>
      <c r="F323" s="94">
        <v>2</v>
      </c>
      <c r="G323" s="64"/>
      <c r="H323" s="89" t="s">
        <v>182</v>
      </c>
      <c r="I323" s="127"/>
      <c r="J323" s="127"/>
      <c r="K323" s="127"/>
      <c r="L323" s="127"/>
      <c r="M323" s="127"/>
      <c r="N323" s="127"/>
    </row>
    <row r="324" spans="1:14" s="57" customFormat="1" ht="14.25" hidden="1" customHeight="1">
      <c r="A324" s="87">
        <v>3</v>
      </c>
      <c r="B324" s="87">
        <v>3</v>
      </c>
      <c r="C324" s="87">
        <v>1</v>
      </c>
      <c r="D324" s="87">
        <v>1</v>
      </c>
      <c r="E324" s="87">
        <v>3</v>
      </c>
      <c r="F324" s="94"/>
      <c r="G324" s="64"/>
      <c r="H324" s="89" t="s">
        <v>183</v>
      </c>
      <c r="I324" s="125">
        <f t="shared" ref="I324:N324" si="118">SUM(I325:I326)</f>
        <v>0</v>
      </c>
      <c r="J324" s="125">
        <f t="shared" si="118"/>
        <v>0</v>
      </c>
      <c r="K324" s="125">
        <f t="shared" si="118"/>
        <v>0</v>
      </c>
      <c r="L324" s="125">
        <f t="shared" si="118"/>
        <v>0</v>
      </c>
      <c r="M324" s="125">
        <f t="shared" si="118"/>
        <v>0</v>
      </c>
      <c r="N324" s="125">
        <f t="shared" si="118"/>
        <v>0</v>
      </c>
    </row>
    <row r="325" spans="1:14" s="57" customFormat="1" ht="14.25" hidden="1" customHeight="1">
      <c r="A325" s="87">
        <v>3</v>
      </c>
      <c r="B325" s="87">
        <v>3</v>
      </c>
      <c r="C325" s="87">
        <v>1</v>
      </c>
      <c r="D325" s="87">
        <v>1</v>
      </c>
      <c r="E325" s="87">
        <v>3</v>
      </c>
      <c r="F325" s="94">
        <v>1</v>
      </c>
      <c r="G325" s="64"/>
      <c r="H325" s="89" t="s">
        <v>184</v>
      </c>
      <c r="I325" s="127"/>
      <c r="J325" s="127"/>
      <c r="K325" s="127"/>
      <c r="L325" s="127"/>
      <c r="M325" s="127"/>
      <c r="N325" s="127"/>
    </row>
    <row r="326" spans="1:14" s="57" customFormat="1" ht="14.25" hidden="1" customHeight="1">
      <c r="A326" s="87">
        <v>3</v>
      </c>
      <c r="B326" s="87">
        <v>3</v>
      </c>
      <c r="C326" s="87">
        <v>1</v>
      </c>
      <c r="D326" s="87">
        <v>1</v>
      </c>
      <c r="E326" s="87">
        <v>3</v>
      </c>
      <c r="F326" s="94">
        <v>2</v>
      </c>
      <c r="G326" s="64"/>
      <c r="H326" s="89" t="s">
        <v>202</v>
      </c>
      <c r="I326" s="127"/>
      <c r="J326" s="127"/>
      <c r="K326" s="127"/>
      <c r="L326" s="127"/>
      <c r="M326" s="127"/>
      <c r="N326" s="127"/>
    </row>
    <row r="327" spans="1:14" s="57" customFormat="1" ht="16.5" hidden="1" customHeight="1">
      <c r="A327" s="87">
        <v>3</v>
      </c>
      <c r="B327" s="87">
        <v>3</v>
      </c>
      <c r="C327" s="87">
        <v>1</v>
      </c>
      <c r="D327" s="87">
        <v>2</v>
      </c>
      <c r="E327" s="87"/>
      <c r="F327" s="94"/>
      <c r="G327" s="64"/>
      <c r="H327" s="63" t="s">
        <v>216</v>
      </c>
      <c r="I327" s="125">
        <f t="shared" ref="I327:N327" si="119">I328</f>
        <v>0</v>
      </c>
      <c r="J327" s="125">
        <f t="shared" si="119"/>
        <v>0</v>
      </c>
      <c r="K327" s="125">
        <f t="shared" si="119"/>
        <v>0</v>
      </c>
      <c r="L327" s="125">
        <f t="shared" si="119"/>
        <v>0</v>
      </c>
      <c r="M327" s="125">
        <f t="shared" si="119"/>
        <v>0</v>
      </c>
      <c r="N327" s="125">
        <f t="shared" si="119"/>
        <v>0</v>
      </c>
    </row>
    <row r="328" spans="1:14" s="57" customFormat="1" ht="15.75" hidden="1" customHeight="1">
      <c r="A328" s="87">
        <v>3</v>
      </c>
      <c r="B328" s="87">
        <v>3</v>
      </c>
      <c r="C328" s="87">
        <v>1</v>
      </c>
      <c r="D328" s="87">
        <v>2</v>
      </c>
      <c r="E328" s="87">
        <v>1</v>
      </c>
      <c r="F328" s="94"/>
      <c r="G328" s="64"/>
      <c r="H328" s="63" t="s">
        <v>216</v>
      </c>
      <c r="I328" s="125">
        <f t="shared" ref="I328:N328" si="120">SUM(I329:I330)</f>
        <v>0</v>
      </c>
      <c r="J328" s="125">
        <f t="shared" si="120"/>
        <v>0</v>
      </c>
      <c r="K328" s="125">
        <f t="shared" si="120"/>
        <v>0</v>
      </c>
      <c r="L328" s="125">
        <f t="shared" si="120"/>
        <v>0</v>
      </c>
      <c r="M328" s="125">
        <f t="shared" si="120"/>
        <v>0</v>
      </c>
      <c r="N328" s="125">
        <f t="shared" si="120"/>
        <v>0</v>
      </c>
    </row>
    <row r="329" spans="1:14" s="57" customFormat="1" ht="24" hidden="1" customHeight="1">
      <c r="A329" s="63">
        <v>3</v>
      </c>
      <c r="B329" s="63">
        <v>3</v>
      </c>
      <c r="C329" s="63">
        <v>1</v>
      </c>
      <c r="D329" s="63">
        <v>2</v>
      </c>
      <c r="E329" s="63">
        <v>1</v>
      </c>
      <c r="F329" s="64">
        <v>1</v>
      </c>
      <c r="G329" s="64"/>
      <c r="H329" s="89" t="s">
        <v>217</v>
      </c>
      <c r="I329" s="127"/>
      <c r="J329" s="127"/>
      <c r="K329" s="127"/>
      <c r="L329" s="127"/>
      <c r="M329" s="127"/>
      <c r="N329" s="127"/>
    </row>
    <row r="330" spans="1:14" s="57" customFormat="1" ht="24" hidden="1" customHeight="1">
      <c r="A330" s="63">
        <v>3</v>
      </c>
      <c r="B330" s="63">
        <v>3</v>
      </c>
      <c r="C330" s="63">
        <v>1</v>
      </c>
      <c r="D330" s="63">
        <v>2</v>
      </c>
      <c r="E330" s="63">
        <v>1</v>
      </c>
      <c r="F330" s="64">
        <v>2</v>
      </c>
      <c r="G330" s="64"/>
      <c r="H330" s="89" t="s">
        <v>218</v>
      </c>
      <c r="I330" s="127"/>
      <c r="J330" s="127"/>
      <c r="K330" s="127"/>
      <c r="L330" s="127"/>
      <c r="M330" s="127"/>
      <c r="N330" s="127"/>
    </row>
    <row r="331" spans="1:14" s="57" customFormat="1" ht="23.25" hidden="1" customHeight="1">
      <c r="A331" s="87">
        <v>3</v>
      </c>
      <c r="B331" s="87">
        <v>3</v>
      </c>
      <c r="C331" s="87">
        <v>1</v>
      </c>
      <c r="D331" s="87">
        <v>3</v>
      </c>
      <c r="E331" s="87"/>
      <c r="F331" s="94"/>
      <c r="G331" s="94"/>
      <c r="H331" s="89" t="s">
        <v>219</v>
      </c>
      <c r="I331" s="125">
        <f t="shared" ref="I331:N331" si="121">I332</f>
        <v>0</v>
      </c>
      <c r="J331" s="125">
        <f t="shared" si="121"/>
        <v>0</v>
      </c>
      <c r="K331" s="125">
        <f t="shared" si="121"/>
        <v>0</v>
      </c>
      <c r="L331" s="125">
        <f t="shared" si="121"/>
        <v>0</v>
      </c>
      <c r="M331" s="125">
        <f t="shared" si="121"/>
        <v>0</v>
      </c>
      <c r="N331" s="125">
        <f t="shared" si="121"/>
        <v>0</v>
      </c>
    </row>
    <row r="332" spans="1:14" s="57" customFormat="1" ht="24" hidden="1">
      <c r="A332" s="87">
        <v>3</v>
      </c>
      <c r="B332" s="87">
        <v>3</v>
      </c>
      <c r="C332" s="87">
        <v>1</v>
      </c>
      <c r="D332" s="87">
        <v>3</v>
      </c>
      <c r="E332" s="87">
        <v>1</v>
      </c>
      <c r="F332" s="94"/>
      <c r="G332" s="94"/>
      <c r="H332" s="89" t="s">
        <v>219</v>
      </c>
      <c r="I332" s="125">
        <f t="shared" ref="I332:N332" si="122">SUM(I333:I334)</f>
        <v>0</v>
      </c>
      <c r="J332" s="125">
        <f t="shared" si="122"/>
        <v>0</v>
      </c>
      <c r="K332" s="125">
        <f t="shared" si="122"/>
        <v>0</v>
      </c>
      <c r="L332" s="125">
        <f t="shared" si="122"/>
        <v>0</v>
      </c>
      <c r="M332" s="125">
        <f t="shared" si="122"/>
        <v>0</v>
      </c>
      <c r="N332" s="125">
        <f t="shared" si="122"/>
        <v>0</v>
      </c>
    </row>
    <row r="333" spans="1:14" s="57" customFormat="1" ht="24" hidden="1" customHeight="1">
      <c r="A333" s="87">
        <v>3</v>
      </c>
      <c r="B333" s="87">
        <v>3</v>
      </c>
      <c r="C333" s="87">
        <v>1</v>
      </c>
      <c r="D333" s="87">
        <v>3</v>
      </c>
      <c r="E333" s="87">
        <v>1</v>
      </c>
      <c r="F333" s="94">
        <v>1</v>
      </c>
      <c r="G333" s="94"/>
      <c r="H333" s="89" t="s">
        <v>220</v>
      </c>
      <c r="I333" s="127"/>
      <c r="J333" s="127"/>
      <c r="K333" s="127"/>
      <c r="L333" s="127"/>
      <c r="M333" s="127"/>
      <c r="N333" s="127"/>
    </row>
    <row r="334" spans="1:14" s="57" customFormat="1" ht="24" hidden="1" customHeight="1">
      <c r="A334" s="87">
        <v>3</v>
      </c>
      <c r="B334" s="87">
        <v>3</v>
      </c>
      <c r="C334" s="87">
        <v>1</v>
      </c>
      <c r="D334" s="87">
        <v>3</v>
      </c>
      <c r="E334" s="87">
        <v>1</v>
      </c>
      <c r="F334" s="94">
        <v>2</v>
      </c>
      <c r="G334" s="94"/>
      <c r="H334" s="89" t="s">
        <v>221</v>
      </c>
      <c r="I334" s="127"/>
      <c r="J334" s="127"/>
      <c r="K334" s="127"/>
      <c r="L334" s="127"/>
      <c r="M334" s="127"/>
      <c r="N334" s="127"/>
    </row>
    <row r="335" spans="1:14" s="57" customFormat="1" ht="12" hidden="1">
      <c r="A335" s="87">
        <v>3</v>
      </c>
      <c r="B335" s="87">
        <v>3</v>
      </c>
      <c r="C335" s="87">
        <v>1</v>
      </c>
      <c r="D335" s="87">
        <v>4</v>
      </c>
      <c r="E335" s="87"/>
      <c r="F335" s="94"/>
      <c r="G335" s="94"/>
      <c r="H335" s="63" t="s">
        <v>222</v>
      </c>
      <c r="I335" s="125">
        <f t="shared" ref="I335:N335" si="123">I336</f>
        <v>0</v>
      </c>
      <c r="J335" s="125">
        <f t="shared" si="123"/>
        <v>0</v>
      </c>
      <c r="K335" s="125">
        <f t="shared" si="123"/>
        <v>0</v>
      </c>
      <c r="L335" s="125">
        <f t="shared" si="123"/>
        <v>0</v>
      </c>
      <c r="M335" s="125">
        <f t="shared" si="123"/>
        <v>0</v>
      </c>
      <c r="N335" s="125">
        <f t="shared" si="123"/>
        <v>0</v>
      </c>
    </row>
    <row r="336" spans="1:14" s="57" customFormat="1" ht="14.25" hidden="1" customHeight="1">
      <c r="A336" s="87">
        <v>3</v>
      </c>
      <c r="B336" s="87">
        <v>3</v>
      </c>
      <c r="C336" s="87">
        <v>1</v>
      </c>
      <c r="D336" s="87">
        <v>4</v>
      </c>
      <c r="E336" s="87">
        <v>1</v>
      </c>
      <c r="F336" s="94"/>
      <c r="G336" s="94"/>
      <c r="H336" s="63" t="s">
        <v>222</v>
      </c>
      <c r="I336" s="125">
        <f t="shared" ref="I336:N336" si="124">SUM(I337:I338)</f>
        <v>0</v>
      </c>
      <c r="J336" s="125">
        <f t="shared" si="124"/>
        <v>0</v>
      </c>
      <c r="K336" s="125">
        <f t="shared" si="124"/>
        <v>0</v>
      </c>
      <c r="L336" s="125">
        <f t="shared" si="124"/>
        <v>0</v>
      </c>
      <c r="M336" s="125">
        <f t="shared" si="124"/>
        <v>0</v>
      </c>
      <c r="N336" s="125">
        <f t="shared" si="124"/>
        <v>0</v>
      </c>
    </row>
    <row r="337" spans="1:14" s="57" customFormat="1" ht="24" hidden="1" customHeight="1">
      <c r="A337" s="87">
        <v>3</v>
      </c>
      <c r="B337" s="87">
        <v>3</v>
      </c>
      <c r="C337" s="87">
        <v>1</v>
      </c>
      <c r="D337" s="87">
        <v>4</v>
      </c>
      <c r="E337" s="87">
        <v>1</v>
      </c>
      <c r="F337" s="94">
        <v>1</v>
      </c>
      <c r="G337" s="94"/>
      <c r="H337" s="89" t="s">
        <v>223</v>
      </c>
      <c r="I337" s="127"/>
      <c r="J337" s="127"/>
      <c r="K337" s="127"/>
      <c r="L337" s="127"/>
      <c r="M337" s="127"/>
      <c r="N337" s="127"/>
    </row>
    <row r="338" spans="1:14" s="57" customFormat="1" ht="15" hidden="1" customHeight="1">
      <c r="A338" s="87">
        <v>3</v>
      </c>
      <c r="B338" s="87">
        <v>3</v>
      </c>
      <c r="C338" s="87">
        <v>1</v>
      </c>
      <c r="D338" s="87">
        <v>4</v>
      </c>
      <c r="E338" s="87">
        <v>1</v>
      </c>
      <c r="F338" s="94">
        <v>2</v>
      </c>
      <c r="G338" s="94"/>
      <c r="H338" s="89" t="s">
        <v>224</v>
      </c>
      <c r="I338" s="127"/>
      <c r="J338" s="127"/>
      <c r="K338" s="127"/>
      <c r="L338" s="127"/>
      <c r="M338" s="127"/>
      <c r="N338" s="127"/>
    </row>
    <row r="339" spans="1:14" s="57" customFormat="1" ht="13.5" hidden="1" customHeight="1">
      <c r="A339" s="87">
        <v>3</v>
      </c>
      <c r="B339" s="87">
        <v>3</v>
      </c>
      <c r="C339" s="87">
        <v>1</v>
      </c>
      <c r="D339" s="87">
        <v>5</v>
      </c>
      <c r="E339" s="87"/>
      <c r="F339" s="94"/>
      <c r="G339" s="94"/>
      <c r="H339" s="89" t="s">
        <v>225</v>
      </c>
      <c r="I339" s="125">
        <f t="shared" ref="I339:N340" si="125">I340</f>
        <v>0</v>
      </c>
      <c r="J339" s="125">
        <f t="shared" si="125"/>
        <v>0</v>
      </c>
      <c r="K339" s="125">
        <f t="shared" si="125"/>
        <v>0</v>
      </c>
      <c r="L339" s="125">
        <f t="shared" si="125"/>
        <v>0</v>
      </c>
      <c r="M339" s="125">
        <f t="shared" si="125"/>
        <v>0</v>
      </c>
      <c r="N339" s="125">
        <f t="shared" si="125"/>
        <v>0</v>
      </c>
    </row>
    <row r="340" spans="1:14" s="57" customFormat="1" ht="13.5" hidden="1" customHeight="1">
      <c r="A340" s="87">
        <v>3</v>
      </c>
      <c r="B340" s="87">
        <v>3</v>
      </c>
      <c r="C340" s="87">
        <v>1</v>
      </c>
      <c r="D340" s="87">
        <v>5</v>
      </c>
      <c r="E340" s="87">
        <v>1</v>
      </c>
      <c r="F340" s="94"/>
      <c r="G340" s="94"/>
      <c r="H340" s="89" t="s">
        <v>225</v>
      </c>
      <c r="I340" s="125">
        <f t="shared" si="125"/>
        <v>0</v>
      </c>
      <c r="J340" s="125">
        <f t="shared" si="125"/>
        <v>0</v>
      </c>
      <c r="K340" s="125">
        <f t="shared" si="125"/>
        <v>0</v>
      </c>
      <c r="L340" s="125">
        <f t="shared" si="125"/>
        <v>0</v>
      </c>
      <c r="M340" s="125">
        <f t="shared" si="125"/>
        <v>0</v>
      </c>
      <c r="N340" s="125">
        <f t="shared" si="125"/>
        <v>0</v>
      </c>
    </row>
    <row r="341" spans="1:14" s="57" customFormat="1" ht="13.5" hidden="1" customHeight="1">
      <c r="A341" s="87">
        <v>3</v>
      </c>
      <c r="B341" s="87">
        <v>3</v>
      </c>
      <c r="C341" s="87">
        <v>1</v>
      </c>
      <c r="D341" s="87">
        <v>5</v>
      </c>
      <c r="E341" s="87">
        <v>1</v>
      </c>
      <c r="F341" s="94">
        <v>1</v>
      </c>
      <c r="G341" s="94"/>
      <c r="H341" s="89" t="s">
        <v>225</v>
      </c>
      <c r="I341" s="127"/>
      <c r="J341" s="127"/>
      <c r="K341" s="127"/>
      <c r="L341" s="127"/>
      <c r="M341" s="127"/>
      <c r="N341" s="127"/>
    </row>
    <row r="342" spans="1:14" s="57" customFormat="1" ht="14.25" hidden="1" customHeight="1">
      <c r="A342" s="87">
        <v>3</v>
      </c>
      <c r="B342" s="87">
        <v>3</v>
      </c>
      <c r="C342" s="87">
        <v>1</v>
      </c>
      <c r="D342" s="87">
        <v>6</v>
      </c>
      <c r="E342" s="87"/>
      <c r="F342" s="94"/>
      <c r="G342" s="94"/>
      <c r="H342" s="63" t="s">
        <v>48</v>
      </c>
      <c r="I342" s="125">
        <f t="shared" ref="I342:N343" si="126">I343</f>
        <v>0</v>
      </c>
      <c r="J342" s="125">
        <f t="shared" si="126"/>
        <v>0</v>
      </c>
      <c r="K342" s="125">
        <f t="shared" si="126"/>
        <v>0</v>
      </c>
      <c r="L342" s="125">
        <f t="shared" si="126"/>
        <v>0</v>
      </c>
      <c r="M342" s="125">
        <f t="shared" si="126"/>
        <v>0</v>
      </c>
      <c r="N342" s="125">
        <f t="shared" si="126"/>
        <v>0</v>
      </c>
    </row>
    <row r="343" spans="1:14" s="57" customFormat="1" ht="12.75" hidden="1" customHeight="1">
      <c r="A343" s="87">
        <v>3</v>
      </c>
      <c r="B343" s="87">
        <v>3</v>
      </c>
      <c r="C343" s="87">
        <v>1</v>
      </c>
      <c r="D343" s="87">
        <v>6</v>
      </c>
      <c r="E343" s="87">
        <v>1</v>
      </c>
      <c r="F343" s="94"/>
      <c r="G343" s="94"/>
      <c r="H343" s="63" t="s">
        <v>48</v>
      </c>
      <c r="I343" s="125">
        <f t="shared" si="126"/>
        <v>0</v>
      </c>
      <c r="J343" s="125">
        <f t="shared" si="126"/>
        <v>0</v>
      </c>
      <c r="K343" s="125">
        <f t="shared" si="126"/>
        <v>0</v>
      </c>
      <c r="L343" s="125">
        <f t="shared" si="126"/>
        <v>0</v>
      </c>
      <c r="M343" s="125">
        <f t="shared" si="126"/>
        <v>0</v>
      </c>
      <c r="N343" s="125">
        <f t="shared" si="126"/>
        <v>0</v>
      </c>
    </row>
    <row r="344" spans="1:14" s="57" customFormat="1" ht="12.75" hidden="1" customHeight="1">
      <c r="A344" s="87">
        <v>3</v>
      </c>
      <c r="B344" s="87">
        <v>3</v>
      </c>
      <c r="C344" s="87">
        <v>1</v>
      </c>
      <c r="D344" s="87">
        <v>6</v>
      </c>
      <c r="E344" s="87">
        <v>1</v>
      </c>
      <c r="F344" s="94">
        <v>1</v>
      </c>
      <c r="G344" s="94"/>
      <c r="H344" s="63" t="s">
        <v>48</v>
      </c>
      <c r="I344" s="127"/>
      <c r="J344" s="127"/>
      <c r="K344" s="127"/>
      <c r="L344" s="127"/>
      <c r="M344" s="127"/>
      <c r="N344" s="127"/>
    </row>
    <row r="345" spans="1:14" s="57" customFormat="1" ht="25.5" hidden="1" customHeight="1">
      <c r="A345" s="87">
        <v>3</v>
      </c>
      <c r="B345" s="87">
        <v>3</v>
      </c>
      <c r="C345" s="87">
        <v>1</v>
      </c>
      <c r="D345" s="87">
        <v>7</v>
      </c>
      <c r="E345" s="87"/>
      <c r="F345" s="94"/>
      <c r="G345" s="94"/>
      <c r="H345" s="89" t="s">
        <v>226</v>
      </c>
      <c r="I345" s="125">
        <f t="shared" ref="I345:N345" si="127">I346</f>
        <v>0</v>
      </c>
      <c r="J345" s="125">
        <f t="shared" si="127"/>
        <v>0</v>
      </c>
      <c r="K345" s="125">
        <f t="shared" si="127"/>
        <v>0</v>
      </c>
      <c r="L345" s="125">
        <f t="shared" si="127"/>
        <v>0</v>
      </c>
      <c r="M345" s="125">
        <f t="shared" si="127"/>
        <v>0</v>
      </c>
      <c r="N345" s="125">
        <f t="shared" si="127"/>
        <v>0</v>
      </c>
    </row>
    <row r="346" spans="1:14" s="57" customFormat="1" ht="24" hidden="1" customHeight="1">
      <c r="A346" s="87">
        <v>3</v>
      </c>
      <c r="B346" s="87">
        <v>3</v>
      </c>
      <c r="C346" s="87">
        <v>1</v>
      </c>
      <c r="D346" s="87">
        <v>7</v>
      </c>
      <c r="E346" s="87">
        <v>1</v>
      </c>
      <c r="F346" s="94"/>
      <c r="G346" s="94"/>
      <c r="H346" s="89" t="s">
        <v>226</v>
      </c>
      <c r="I346" s="125">
        <f t="shared" ref="I346:N346" si="128">SUM(I347:I348)</f>
        <v>0</v>
      </c>
      <c r="J346" s="125">
        <f t="shared" si="128"/>
        <v>0</v>
      </c>
      <c r="K346" s="125">
        <f t="shared" si="128"/>
        <v>0</v>
      </c>
      <c r="L346" s="125">
        <f t="shared" si="128"/>
        <v>0</v>
      </c>
      <c r="M346" s="125">
        <f t="shared" si="128"/>
        <v>0</v>
      </c>
      <c r="N346" s="125">
        <f t="shared" si="128"/>
        <v>0</v>
      </c>
    </row>
    <row r="347" spans="1:14" s="57" customFormat="1" ht="24.75" hidden="1" customHeight="1">
      <c r="A347" s="87">
        <v>3</v>
      </c>
      <c r="B347" s="87">
        <v>3</v>
      </c>
      <c r="C347" s="87">
        <v>1</v>
      </c>
      <c r="D347" s="87">
        <v>7</v>
      </c>
      <c r="E347" s="87">
        <v>1</v>
      </c>
      <c r="F347" s="94">
        <v>1</v>
      </c>
      <c r="G347" s="94"/>
      <c r="H347" s="89" t="s">
        <v>227</v>
      </c>
      <c r="I347" s="127"/>
      <c r="J347" s="127"/>
      <c r="K347" s="127"/>
      <c r="L347" s="127"/>
      <c r="M347" s="127"/>
      <c r="N347" s="127"/>
    </row>
    <row r="348" spans="1:14" s="57" customFormat="1" ht="27" hidden="1" customHeight="1">
      <c r="A348" s="87">
        <v>3</v>
      </c>
      <c r="B348" s="87">
        <v>3</v>
      </c>
      <c r="C348" s="87">
        <v>1</v>
      </c>
      <c r="D348" s="87">
        <v>7</v>
      </c>
      <c r="E348" s="87">
        <v>1</v>
      </c>
      <c r="F348" s="94">
        <v>2</v>
      </c>
      <c r="G348" s="94"/>
      <c r="H348" s="89" t="s">
        <v>228</v>
      </c>
      <c r="I348" s="127"/>
      <c r="J348" s="127"/>
      <c r="K348" s="127"/>
      <c r="L348" s="127"/>
      <c r="M348" s="127"/>
      <c r="N348" s="127"/>
    </row>
    <row r="349" spans="1:14" s="57" customFormat="1" ht="48" hidden="1">
      <c r="A349" s="87">
        <v>3</v>
      </c>
      <c r="B349" s="87">
        <v>3</v>
      </c>
      <c r="C349" s="87">
        <v>2</v>
      </c>
      <c r="D349" s="87"/>
      <c r="E349" s="87"/>
      <c r="F349" s="94"/>
      <c r="G349" s="94"/>
      <c r="H349" s="95" t="s">
        <v>229</v>
      </c>
      <c r="I349" s="125">
        <f t="shared" ref="I349:N349" si="129">SUM(I350+I359+I363+I367+I371+I374+I377)</f>
        <v>0</v>
      </c>
      <c r="J349" s="125">
        <f t="shared" si="129"/>
        <v>0</v>
      </c>
      <c r="K349" s="125">
        <f t="shared" si="129"/>
        <v>0</v>
      </c>
      <c r="L349" s="125">
        <f t="shared" si="129"/>
        <v>0</v>
      </c>
      <c r="M349" s="125">
        <f t="shared" si="129"/>
        <v>0</v>
      </c>
      <c r="N349" s="125">
        <f t="shared" si="129"/>
        <v>0</v>
      </c>
    </row>
    <row r="350" spans="1:14" s="57" customFormat="1" ht="12" hidden="1" customHeight="1">
      <c r="A350" s="87">
        <v>3</v>
      </c>
      <c r="B350" s="87">
        <v>3</v>
      </c>
      <c r="C350" s="87">
        <v>2</v>
      </c>
      <c r="D350" s="87">
        <v>1</v>
      </c>
      <c r="E350" s="87"/>
      <c r="F350" s="94"/>
      <c r="G350" s="64"/>
      <c r="H350" s="63" t="s">
        <v>179</v>
      </c>
      <c r="I350" s="125">
        <f t="shared" ref="I350:N350" si="130">+I351+I353+I356</f>
        <v>0</v>
      </c>
      <c r="J350" s="125">
        <f t="shared" si="130"/>
        <v>0</v>
      </c>
      <c r="K350" s="125">
        <f t="shared" si="130"/>
        <v>0</v>
      </c>
      <c r="L350" s="125">
        <f t="shared" si="130"/>
        <v>0</v>
      </c>
      <c r="M350" s="125">
        <f t="shared" si="130"/>
        <v>0</v>
      </c>
      <c r="N350" s="125">
        <f t="shared" si="130"/>
        <v>0</v>
      </c>
    </row>
    <row r="351" spans="1:14" s="57" customFormat="1" ht="13.5" hidden="1" customHeight="1">
      <c r="A351" s="63">
        <v>3</v>
      </c>
      <c r="B351" s="63">
        <v>3</v>
      </c>
      <c r="C351" s="63">
        <v>2</v>
      </c>
      <c r="D351" s="63">
        <v>1</v>
      </c>
      <c r="E351" s="63">
        <v>1</v>
      </c>
      <c r="F351" s="64"/>
      <c r="G351" s="64"/>
      <c r="H351" s="63" t="s">
        <v>179</v>
      </c>
      <c r="I351" s="125">
        <f t="shared" ref="I351:N351" si="131">I352</f>
        <v>0</v>
      </c>
      <c r="J351" s="125">
        <f t="shared" si="131"/>
        <v>0</v>
      </c>
      <c r="K351" s="125">
        <f t="shared" si="131"/>
        <v>0</v>
      </c>
      <c r="L351" s="125">
        <f t="shared" si="131"/>
        <v>0</v>
      </c>
      <c r="M351" s="125">
        <f t="shared" si="131"/>
        <v>0</v>
      </c>
      <c r="N351" s="125">
        <f t="shared" si="131"/>
        <v>0</v>
      </c>
    </row>
    <row r="352" spans="1:14" s="57" customFormat="1" ht="12" hidden="1">
      <c r="A352" s="63">
        <v>3</v>
      </c>
      <c r="B352" s="63">
        <v>3</v>
      </c>
      <c r="C352" s="63">
        <v>2</v>
      </c>
      <c r="D352" s="63">
        <v>1</v>
      </c>
      <c r="E352" s="63">
        <v>1</v>
      </c>
      <c r="F352" s="64">
        <v>1</v>
      </c>
      <c r="G352" s="64"/>
      <c r="H352" s="63" t="s">
        <v>47</v>
      </c>
      <c r="I352" s="127"/>
      <c r="J352" s="127"/>
      <c r="K352" s="127"/>
      <c r="L352" s="127"/>
      <c r="M352" s="127"/>
      <c r="N352" s="127"/>
    </row>
    <row r="353" spans="1:14" s="57" customFormat="1" ht="15" hidden="1" customHeight="1">
      <c r="A353" s="63">
        <v>3</v>
      </c>
      <c r="B353" s="63">
        <v>3</v>
      </c>
      <c r="C353" s="63">
        <v>2</v>
      </c>
      <c r="D353" s="63">
        <v>1</v>
      </c>
      <c r="E353" s="63">
        <v>2</v>
      </c>
      <c r="F353" s="64"/>
      <c r="G353" s="64"/>
      <c r="H353" s="89" t="s">
        <v>215</v>
      </c>
      <c r="I353" s="125">
        <f t="shared" ref="I353:N353" si="132">SUM(I354:I355)</f>
        <v>0</v>
      </c>
      <c r="J353" s="125">
        <f t="shared" si="132"/>
        <v>0</v>
      </c>
      <c r="K353" s="125">
        <f t="shared" si="132"/>
        <v>0</v>
      </c>
      <c r="L353" s="125">
        <f t="shared" si="132"/>
        <v>0</v>
      </c>
      <c r="M353" s="125">
        <f t="shared" si="132"/>
        <v>0</v>
      </c>
      <c r="N353" s="125">
        <f t="shared" si="132"/>
        <v>0</v>
      </c>
    </row>
    <row r="354" spans="1:14" s="57" customFormat="1" ht="13.5" hidden="1" customHeight="1">
      <c r="A354" s="63">
        <v>3</v>
      </c>
      <c r="B354" s="63">
        <v>3</v>
      </c>
      <c r="C354" s="63">
        <v>2</v>
      </c>
      <c r="D354" s="63">
        <v>1</v>
      </c>
      <c r="E354" s="63">
        <v>2</v>
      </c>
      <c r="F354" s="64">
        <v>1</v>
      </c>
      <c r="G354" s="64"/>
      <c r="H354" s="89" t="s">
        <v>230</v>
      </c>
      <c r="I354" s="133"/>
      <c r="J354" s="133"/>
      <c r="K354" s="133"/>
      <c r="L354" s="133"/>
      <c r="M354" s="133"/>
      <c r="N354" s="133"/>
    </row>
    <row r="355" spans="1:14" s="57" customFormat="1" ht="14.25" hidden="1" customHeight="1">
      <c r="A355" s="63">
        <v>3</v>
      </c>
      <c r="B355" s="63">
        <v>3</v>
      </c>
      <c r="C355" s="63">
        <v>2</v>
      </c>
      <c r="D355" s="63">
        <v>1</v>
      </c>
      <c r="E355" s="63">
        <v>2</v>
      </c>
      <c r="F355" s="64">
        <v>2</v>
      </c>
      <c r="G355" s="64"/>
      <c r="H355" s="89" t="s">
        <v>231</v>
      </c>
      <c r="I355" s="127"/>
      <c r="J355" s="127"/>
      <c r="K355" s="127"/>
      <c r="L355" s="127"/>
      <c r="M355" s="127"/>
      <c r="N355" s="127"/>
    </row>
    <row r="356" spans="1:14" s="57" customFormat="1" ht="14.25" hidden="1" customHeight="1">
      <c r="A356" s="63">
        <v>3</v>
      </c>
      <c r="B356" s="63">
        <v>3</v>
      </c>
      <c r="C356" s="63">
        <v>2</v>
      </c>
      <c r="D356" s="63">
        <v>1</v>
      </c>
      <c r="E356" s="63">
        <v>3</v>
      </c>
      <c r="F356" s="64"/>
      <c r="G356" s="64"/>
      <c r="H356" s="89" t="s">
        <v>232</v>
      </c>
      <c r="I356" s="125">
        <f t="shared" ref="I356:N356" si="133">SUM(I357:I358)</f>
        <v>0</v>
      </c>
      <c r="J356" s="125">
        <f t="shared" si="133"/>
        <v>0</v>
      </c>
      <c r="K356" s="125">
        <f t="shared" si="133"/>
        <v>0</v>
      </c>
      <c r="L356" s="125">
        <f t="shared" si="133"/>
        <v>0</v>
      </c>
      <c r="M356" s="125">
        <f t="shared" si="133"/>
        <v>0</v>
      </c>
      <c r="N356" s="125">
        <f t="shared" si="133"/>
        <v>0</v>
      </c>
    </row>
    <row r="357" spans="1:14" s="57" customFormat="1" ht="14.25" hidden="1" customHeight="1">
      <c r="A357" s="63">
        <v>3</v>
      </c>
      <c r="B357" s="63">
        <v>3</v>
      </c>
      <c r="C357" s="63">
        <v>2</v>
      </c>
      <c r="D357" s="63">
        <v>1</v>
      </c>
      <c r="E357" s="63">
        <v>3</v>
      </c>
      <c r="F357" s="64">
        <v>1</v>
      </c>
      <c r="G357" s="64"/>
      <c r="H357" s="89" t="s">
        <v>201</v>
      </c>
      <c r="I357" s="127"/>
      <c r="J357" s="127"/>
      <c r="K357" s="127"/>
      <c r="L357" s="127"/>
      <c r="M357" s="127"/>
      <c r="N357" s="127"/>
    </row>
    <row r="358" spans="1:14" s="57" customFormat="1" ht="14.25" hidden="1" customHeight="1">
      <c r="A358" s="63">
        <v>3</v>
      </c>
      <c r="B358" s="63">
        <v>3</v>
      </c>
      <c r="C358" s="63">
        <v>2</v>
      </c>
      <c r="D358" s="63">
        <v>1</v>
      </c>
      <c r="E358" s="63">
        <v>3</v>
      </c>
      <c r="F358" s="64">
        <v>2</v>
      </c>
      <c r="G358" s="64"/>
      <c r="H358" s="89" t="s">
        <v>202</v>
      </c>
      <c r="I358" s="127"/>
      <c r="J358" s="127"/>
      <c r="K358" s="127"/>
      <c r="L358" s="127"/>
      <c r="M358" s="127"/>
      <c r="N358" s="127"/>
    </row>
    <row r="359" spans="1:14" s="57" customFormat="1" ht="14.25" hidden="1" customHeight="1">
      <c r="A359" s="87">
        <v>3</v>
      </c>
      <c r="B359" s="87">
        <v>3</v>
      </c>
      <c r="C359" s="87">
        <v>2</v>
      </c>
      <c r="D359" s="87">
        <v>2</v>
      </c>
      <c r="E359" s="87"/>
      <c r="F359" s="64"/>
      <c r="G359" s="64"/>
      <c r="H359" s="63" t="s">
        <v>216</v>
      </c>
      <c r="I359" s="125">
        <f t="shared" ref="I359:N359" si="134">I360</f>
        <v>0</v>
      </c>
      <c r="J359" s="125">
        <f t="shared" si="134"/>
        <v>0</v>
      </c>
      <c r="K359" s="125">
        <f t="shared" si="134"/>
        <v>0</v>
      </c>
      <c r="L359" s="125">
        <f t="shared" si="134"/>
        <v>0</v>
      </c>
      <c r="M359" s="125">
        <f t="shared" si="134"/>
        <v>0</v>
      </c>
      <c r="N359" s="125">
        <f t="shared" si="134"/>
        <v>0</v>
      </c>
    </row>
    <row r="360" spans="1:14" s="57" customFormat="1" ht="14.25" hidden="1" customHeight="1">
      <c r="A360" s="87">
        <v>3</v>
      </c>
      <c r="B360" s="87">
        <v>3</v>
      </c>
      <c r="C360" s="87">
        <v>2</v>
      </c>
      <c r="D360" s="87">
        <v>2</v>
      </c>
      <c r="E360" s="87">
        <v>1</v>
      </c>
      <c r="F360" s="64"/>
      <c r="G360" s="64"/>
      <c r="H360" s="63" t="s">
        <v>216</v>
      </c>
      <c r="I360" s="125">
        <f t="shared" ref="I360:N360" si="135">SUM(I361:I362)</f>
        <v>0</v>
      </c>
      <c r="J360" s="125">
        <f t="shared" si="135"/>
        <v>0</v>
      </c>
      <c r="K360" s="125">
        <f t="shared" si="135"/>
        <v>0</v>
      </c>
      <c r="L360" s="125">
        <f t="shared" si="135"/>
        <v>0</v>
      </c>
      <c r="M360" s="125">
        <f t="shared" si="135"/>
        <v>0</v>
      </c>
      <c r="N360" s="125">
        <f t="shared" si="135"/>
        <v>0</v>
      </c>
    </row>
    <row r="361" spans="1:14" s="57" customFormat="1" ht="24" hidden="1" customHeight="1">
      <c r="A361" s="87">
        <v>3</v>
      </c>
      <c r="B361" s="87">
        <v>3</v>
      </c>
      <c r="C361" s="87">
        <v>2</v>
      </c>
      <c r="D361" s="87">
        <v>2</v>
      </c>
      <c r="E361" s="87">
        <v>1</v>
      </c>
      <c r="F361" s="64">
        <v>1</v>
      </c>
      <c r="G361" s="64"/>
      <c r="H361" s="89" t="s">
        <v>217</v>
      </c>
      <c r="I361" s="127"/>
      <c r="J361" s="127"/>
      <c r="K361" s="127"/>
      <c r="L361" s="127"/>
      <c r="M361" s="127"/>
      <c r="N361" s="127"/>
    </row>
    <row r="362" spans="1:14" s="57" customFormat="1" ht="24" hidden="1" customHeight="1">
      <c r="A362" s="87">
        <v>3</v>
      </c>
      <c r="B362" s="87">
        <v>3</v>
      </c>
      <c r="C362" s="87">
        <v>2</v>
      </c>
      <c r="D362" s="87">
        <v>2</v>
      </c>
      <c r="E362" s="87">
        <v>1</v>
      </c>
      <c r="F362" s="64">
        <v>2</v>
      </c>
      <c r="G362" s="64"/>
      <c r="H362" s="89" t="s">
        <v>218</v>
      </c>
      <c r="I362" s="127"/>
      <c r="J362" s="127"/>
      <c r="K362" s="127"/>
      <c r="L362" s="127"/>
      <c r="M362" s="127"/>
      <c r="N362" s="127"/>
    </row>
    <row r="363" spans="1:14" s="57" customFormat="1" ht="26.25" hidden="1" customHeight="1">
      <c r="A363" s="87">
        <v>3</v>
      </c>
      <c r="B363" s="87">
        <v>3</v>
      </c>
      <c r="C363" s="87">
        <v>2</v>
      </c>
      <c r="D363" s="87">
        <v>3</v>
      </c>
      <c r="E363" s="87"/>
      <c r="F363" s="64"/>
      <c r="G363" s="64"/>
      <c r="H363" s="89" t="s">
        <v>219</v>
      </c>
      <c r="I363" s="125">
        <f t="shared" ref="I363:N363" si="136">I364</f>
        <v>0</v>
      </c>
      <c r="J363" s="125">
        <f t="shared" si="136"/>
        <v>0</v>
      </c>
      <c r="K363" s="125">
        <f t="shared" si="136"/>
        <v>0</v>
      </c>
      <c r="L363" s="125">
        <f t="shared" si="136"/>
        <v>0</v>
      </c>
      <c r="M363" s="125">
        <f t="shared" si="136"/>
        <v>0</v>
      </c>
      <c r="N363" s="125">
        <f t="shared" si="136"/>
        <v>0</v>
      </c>
    </row>
    <row r="364" spans="1:14" s="57" customFormat="1" ht="24" hidden="1">
      <c r="A364" s="87">
        <v>3</v>
      </c>
      <c r="B364" s="87">
        <v>3</v>
      </c>
      <c r="C364" s="87">
        <v>2</v>
      </c>
      <c r="D364" s="87">
        <v>3</v>
      </c>
      <c r="E364" s="87">
        <v>1</v>
      </c>
      <c r="F364" s="64"/>
      <c r="G364" s="64"/>
      <c r="H364" s="89" t="s">
        <v>219</v>
      </c>
      <c r="I364" s="125">
        <f t="shared" ref="I364:N364" si="137">SUM(I365:I366)</f>
        <v>0</v>
      </c>
      <c r="J364" s="125">
        <f t="shared" si="137"/>
        <v>0</v>
      </c>
      <c r="K364" s="125">
        <f t="shared" si="137"/>
        <v>0</v>
      </c>
      <c r="L364" s="125">
        <f t="shared" si="137"/>
        <v>0</v>
      </c>
      <c r="M364" s="125">
        <f t="shared" si="137"/>
        <v>0</v>
      </c>
      <c r="N364" s="125">
        <f t="shared" si="137"/>
        <v>0</v>
      </c>
    </row>
    <row r="365" spans="1:14" s="57" customFormat="1" ht="24" hidden="1">
      <c r="A365" s="87">
        <v>3</v>
      </c>
      <c r="B365" s="87">
        <v>3</v>
      </c>
      <c r="C365" s="87">
        <v>2</v>
      </c>
      <c r="D365" s="87">
        <v>3</v>
      </c>
      <c r="E365" s="87">
        <v>1</v>
      </c>
      <c r="F365" s="64">
        <v>1</v>
      </c>
      <c r="G365" s="64"/>
      <c r="H365" s="89" t="s">
        <v>220</v>
      </c>
      <c r="I365" s="127"/>
      <c r="J365" s="127"/>
      <c r="K365" s="127"/>
      <c r="L365" s="127"/>
      <c r="M365" s="127"/>
      <c r="N365" s="127"/>
    </row>
    <row r="366" spans="1:14" s="57" customFormat="1" ht="24" hidden="1">
      <c r="A366" s="87">
        <v>3</v>
      </c>
      <c r="B366" s="87">
        <v>3</v>
      </c>
      <c r="C366" s="87">
        <v>2</v>
      </c>
      <c r="D366" s="87">
        <v>3</v>
      </c>
      <c r="E366" s="87">
        <v>1</v>
      </c>
      <c r="F366" s="64">
        <v>2</v>
      </c>
      <c r="G366" s="64"/>
      <c r="H366" s="89" t="s">
        <v>221</v>
      </c>
      <c r="I366" s="127"/>
      <c r="J366" s="127"/>
      <c r="K366" s="127"/>
      <c r="L366" s="127"/>
      <c r="M366" s="127"/>
      <c r="N366" s="127"/>
    </row>
    <row r="367" spans="1:14" s="57" customFormat="1" ht="14.25" hidden="1" customHeight="1">
      <c r="A367" s="87">
        <v>3</v>
      </c>
      <c r="B367" s="87">
        <v>3</v>
      </c>
      <c r="C367" s="87">
        <v>2</v>
      </c>
      <c r="D367" s="87">
        <v>4</v>
      </c>
      <c r="E367" s="87"/>
      <c r="F367" s="64"/>
      <c r="G367" s="64"/>
      <c r="H367" s="63" t="s">
        <v>49</v>
      </c>
      <c r="I367" s="125">
        <f t="shared" ref="I367:N367" si="138">I368</f>
        <v>0</v>
      </c>
      <c r="J367" s="125">
        <f t="shared" si="138"/>
        <v>0</v>
      </c>
      <c r="K367" s="125">
        <f t="shared" si="138"/>
        <v>0</v>
      </c>
      <c r="L367" s="125">
        <f t="shared" si="138"/>
        <v>0</v>
      </c>
      <c r="M367" s="125">
        <f t="shared" si="138"/>
        <v>0</v>
      </c>
      <c r="N367" s="125">
        <f t="shared" si="138"/>
        <v>0</v>
      </c>
    </row>
    <row r="368" spans="1:14" s="57" customFormat="1" ht="12" hidden="1">
      <c r="A368" s="87">
        <v>3</v>
      </c>
      <c r="B368" s="87">
        <v>3</v>
      </c>
      <c r="C368" s="87">
        <v>2</v>
      </c>
      <c r="D368" s="87">
        <v>4</v>
      </c>
      <c r="E368" s="87">
        <v>1</v>
      </c>
      <c r="F368" s="64"/>
      <c r="G368" s="64"/>
      <c r="H368" s="63" t="s">
        <v>49</v>
      </c>
      <c r="I368" s="125">
        <f t="shared" ref="I368:N368" si="139">SUM(I369:I370)</f>
        <v>0</v>
      </c>
      <c r="J368" s="125">
        <f t="shared" si="139"/>
        <v>0</v>
      </c>
      <c r="K368" s="125">
        <f t="shared" si="139"/>
        <v>0</v>
      </c>
      <c r="L368" s="125">
        <f t="shared" si="139"/>
        <v>0</v>
      </c>
      <c r="M368" s="125">
        <f t="shared" si="139"/>
        <v>0</v>
      </c>
      <c r="N368" s="125">
        <f t="shared" si="139"/>
        <v>0</v>
      </c>
    </row>
    <row r="369" spans="1:14" s="57" customFormat="1" ht="24" hidden="1">
      <c r="A369" s="87">
        <v>3</v>
      </c>
      <c r="B369" s="87">
        <v>3</v>
      </c>
      <c r="C369" s="87">
        <v>2</v>
      </c>
      <c r="D369" s="87">
        <v>4</v>
      </c>
      <c r="E369" s="87">
        <v>1</v>
      </c>
      <c r="F369" s="64">
        <v>1</v>
      </c>
      <c r="G369" s="64"/>
      <c r="H369" s="89" t="s">
        <v>223</v>
      </c>
      <c r="I369" s="127"/>
      <c r="J369" s="127"/>
      <c r="K369" s="127"/>
      <c r="L369" s="127"/>
      <c r="M369" s="127"/>
      <c r="N369" s="127"/>
    </row>
    <row r="370" spans="1:14" s="57" customFormat="1" ht="15" hidden="1" customHeight="1">
      <c r="A370" s="87">
        <v>3</v>
      </c>
      <c r="B370" s="87">
        <v>3</v>
      </c>
      <c r="C370" s="87">
        <v>2</v>
      </c>
      <c r="D370" s="87">
        <v>4</v>
      </c>
      <c r="E370" s="87">
        <v>1</v>
      </c>
      <c r="F370" s="64">
        <v>2</v>
      </c>
      <c r="G370" s="64"/>
      <c r="H370" s="89" t="s">
        <v>224</v>
      </c>
      <c r="I370" s="127"/>
      <c r="J370" s="127"/>
      <c r="K370" s="127"/>
      <c r="L370" s="127"/>
      <c r="M370" s="127"/>
      <c r="N370" s="127"/>
    </row>
    <row r="371" spans="1:14" s="57" customFormat="1" ht="17.25" hidden="1" customHeight="1">
      <c r="A371" s="87">
        <v>3</v>
      </c>
      <c r="B371" s="87">
        <v>3</v>
      </c>
      <c r="C371" s="87">
        <v>2</v>
      </c>
      <c r="D371" s="87">
        <v>5</v>
      </c>
      <c r="E371" s="87"/>
      <c r="F371" s="64"/>
      <c r="G371" s="64"/>
      <c r="H371" s="89" t="s">
        <v>225</v>
      </c>
      <c r="I371" s="125">
        <f>I372</f>
        <v>0</v>
      </c>
      <c r="J371" s="125">
        <f t="shared" ref="J371:N372" si="140">J372</f>
        <v>0</v>
      </c>
      <c r="K371" s="125">
        <f t="shared" si="140"/>
        <v>0</v>
      </c>
      <c r="L371" s="125">
        <f t="shared" si="140"/>
        <v>0</v>
      </c>
      <c r="M371" s="125">
        <f t="shared" si="140"/>
        <v>0</v>
      </c>
      <c r="N371" s="125">
        <f t="shared" si="140"/>
        <v>0</v>
      </c>
    </row>
    <row r="372" spans="1:14" s="57" customFormat="1" ht="17.25" hidden="1" customHeight="1">
      <c r="A372" s="87">
        <v>3</v>
      </c>
      <c r="B372" s="87">
        <v>3</v>
      </c>
      <c r="C372" s="87">
        <v>2</v>
      </c>
      <c r="D372" s="87">
        <v>5</v>
      </c>
      <c r="E372" s="87">
        <v>1</v>
      </c>
      <c r="F372" s="64"/>
      <c r="G372" s="64"/>
      <c r="H372" s="89" t="s">
        <v>225</v>
      </c>
      <c r="I372" s="125">
        <f>I373</f>
        <v>0</v>
      </c>
      <c r="J372" s="125">
        <f t="shared" si="140"/>
        <v>0</v>
      </c>
      <c r="K372" s="125">
        <f t="shared" si="140"/>
        <v>0</v>
      </c>
      <c r="L372" s="125">
        <f t="shared" si="140"/>
        <v>0</v>
      </c>
      <c r="M372" s="125">
        <f t="shared" si="140"/>
        <v>0</v>
      </c>
      <c r="N372" s="125">
        <f t="shared" si="140"/>
        <v>0</v>
      </c>
    </row>
    <row r="373" spans="1:14" s="57" customFormat="1" ht="14.25" hidden="1" customHeight="1">
      <c r="A373" s="87">
        <v>3</v>
      </c>
      <c r="B373" s="87">
        <v>3</v>
      </c>
      <c r="C373" s="87">
        <v>2</v>
      </c>
      <c r="D373" s="87">
        <v>5</v>
      </c>
      <c r="E373" s="87">
        <v>1</v>
      </c>
      <c r="F373" s="64">
        <v>1</v>
      </c>
      <c r="G373" s="64"/>
      <c r="H373" s="89" t="s">
        <v>225</v>
      </c>
      <c r="I373" s="127"/>
      <c r="J373" s="127"/>
      <c r="K373" s="127"/>
      <c r="L373" s="127"/>
      <c r="M373" s="127"/>
      <c r="N373" s="127"/>
    </row>
    <row r="374" spans="1:14" s="57" customFormat="1" ht="14.25" hidden="1" customHeight="1">
      <c r="A374" s="87">
        <v>3</v>
      </c>
      <c r="B374" s="87">
        <v>3</v>
      </c>
      <c r="C374" s="87">
        <v>2</v>
      </c>
      <c r="D374" s="87">
        <v>6</v>
      </c>
      <c r="E374" s="87"/>
      <c r="F374" s="64"/>
      <c r="G374" s="64"/>
      <c r="H374" s="63" t="s">
        <v>48</v>
      </c>
      <c r="I374" s="125">
        <f t="shared" ref="I374:N375" si="141">I375</f>
        <v>0</v>
      </c>
      <c r="J374" s="125">
        <f t="shared" si="141"/>
        <v>0</v>
      </c>
      <c r="K374" s="125">
        <f t="shared" si="141"/>
        <v>0</v>
      </c>
      <c r="L374" s="125">
        <f t="shared" si="141"/>
        <v>0</v>
      </c>
      <c r="M374" s="125">
        <f t="shared" si="141"/>
        <v>0</v>
      </c>
      <c r="N374" s="125">
        <f t="shared" si="141"/>
        <v>0</v>
      </c>
    </row>
    <row r="375" spans="1:14" s="57" customFormat="1" ht="13.5" hidden="1" customHeight="1">
      <c r="A375" s="87">
        <v>3</v>
      </c>
      <c r="B375" s="87">
        <v>3</v>
      </c>
      <c r="C375" s="87">
        <v>2</v>
      </c>
      <c r="D375" s="87">
        <v>6</v>
      </c>
      <c r="E375" s="87">
        <v>1</v>
      </c>
      <c r="F375" s="64"/>
      <c r="G375" s="64"/>
      <c r="H375" s="63" t="s">
        <v>48</v>
      </c>
      <c r="I375" s="125">
        <f t="shared" si="141"/>
        <v>0</v>
      </c>
      <c r="J375" s="125">
        <f t="shared" si="141"/>
        <v>0</v>
      </c>
      <c r="K375" s="125">
        <f t="shared" si="141"/>
        <v>0</v>
      </c>
      <c r="L375" s="125">
        <f t="shared" si="141"/>
        <v>0</v>
      </c>
      <c r="M375" s="125">
        <f t="shared" si="141"/>
        <v>0</v>
      </c>
      <c r="N375" s="125">
        <f t="shared" si="141"/>
        <v>0</v>
      </c>
    </row>
    <row r="376" spans="1:14" s="57" customFormat="1" ht="13.5" hidden="1" customHeight="1">
      <c r="A376" s="87">
        <v>3</v>
      </c>
      <c r="B376" s="87">
        <v>3</v>
      </c>
      <c r="C376" s="87">
        <v>2</v>
      </c>
      <c r="D376" s="87">
        <v>6</v>
      </c>
      <c r="E376" s="87">
        <v>1</v>
      </c>
      <c r="F376" s="64">
        <v>1</v>
      </c>
      <c r="G376" s="64"/>
      <c r="H376" s="63" t="s">
        <v>48</v>
      </c>
      <c r="I376" s="127"/>
      <c r="J376" s="127"/>
      <c r="K376" s="127"/>
      <c r="L376" s="127"/>
      <c r="M376" s="127"/>
      <c r="N376" s="127"/>
    </row>
    <row r="377" spans="1:14" s="57" customFormat="1" ht="24.75" hidden="1" customHeight="1">
      <c r="A377" s="87">
        <v>3</v>
      </c>
      <c r="B377" s="87">
        <v>3</v>
      </c>
      <c r="C377" s="87">
        <v>2</v>
      </c>
      <c r="D377" s="87">
        <v>7</v>
      </c>
      <c r="E377" s="87"/>
      <c r="F377" s="64"/>
      <c r="G377" s="64"/>
      <c r="H377" s="89" t="s">
        <v>226</v>
      </c>
      <c r="I377" s="125">
        <f t="shared" ref="I377:N377" si="142">I378</f>
        <v>0</v>
      </c>
      <c r="J377" s="125">
        <f t="shared" si="142"/>
        <v>0</v>
      </c>
      <c r="K377" s="125">
        <f t="shared" si="142"/>
        <v>0</v>
      </c>
      <c r="L377" s="125">
        <f t="shared" si="142"/>
        <v>0</v>
      </c>
      <c r="M377" s="125">
        <f t="shared" si="142"/>
        <v>0</v>
      </c>
      <c r="N377" s="125">
        <f t="shared" si="142"/>
        <v>0</v>
      </c>
    </row>
    <row r="378" spans="1:14" s="57" customFormat="1" ht="24.75" hidden="1" customHeight="1">
      <c r="A378" s="87">
        <v>3</v>
      </c>
      <c r="B378" s="87">
        <v>3</v>
      </c>
      <c r="C378" s="87">
        <v>2</v>
      </c>
      <c r="D378" s="87">
        <v>7</v>
      </c>
      <c r="E378" s="87">
        <v>1</v>
      </c>
      <c r="F378" s="64"/>
      <c r="G378" s="64"/>
      <c r="H378" s="89" t="s">
        <v>226</v>
      </c>
      <c r="I378" s="125">
        <f t="shared" ref="I378:N378" si="143">I380</f>
        <v>0</v>
      </c>
      <c r="J378" s="125">
        <f t="shared" si="143"/>
        <v>0</v>
      </c>
      <c r="K378" s="125">
        <f t="shared" si="143"/>
        <v>0</v>
      </c>
      <c r="L378" s="125">
        <f t="shared" si="143"/>
        <v>0</v>
      </c>
      <c r="M378" s="125">
        <f t="shared" si="143"/>
        <v>0</v>
      </c>
      <c r="N378" s="125">
        <f t="shared" si="143"/>
        <v>0</v>
      </c>
    </row>
    <row r="379" spans="1:14" s="57" customFormat="1" ht="24" hidden="1" customHeight="1">
      <c r="A379" s="68">
        <v>3</v>
      </c>
      <c r="B379" s="68">
        <v>3</v>
      </c>
      <c r="C379" s="68">
        <v>2</v>
      </c>
      <c r="D379" s="68">
        <v>7</v>
      </c>
      <c r="E379" s="68">
        <v>1</v>
      </c>
      <c r="F379" s="70">
        <v>1</v>
      </c>
      <c r="G379" s="64"/>
      <c r="H379" s="89" t="s">
        <v>227</v>
      </c>
      <c r="I379" s="126"/>
      <c r="J379" s="126"/>
      <c r="K379" s="126"/>
      <c r="L379" s="126"/>
      <c r="M379" s="126"/>
      <c r="N379" s="126"/>
    </row>
    <row r="380" spans="1:14" s="57" customFormat="1" ht="24" hidden="1" customHeight="1">
      <c r="A380" s="68">
        <v>3</v>
      </c>
      <c r="B380" s="68">
        <v>3</v>
      </c>
      <c r="C380" s="68">
        <v>2</v>
      </c>
      <c r="D380" s="68">
        <v>7</v>
      </c>
      <c r="E380" s="68">
        <v>1</v>
      </c>
      <c r="F380" s="70">
        <v>2</v>
      </c>
      <c r="G380" s="70"/>
      <c r="H380" s="89" t="s">
        <v>228</v>
      </c>
      <c r="I380" s="127"/>
      <c r="J380" s="127"/>
      <c r="K380" s="127"/>
      <c r="L380" s="127"/>
      <c r="M380" s="127"/>
      <c r="N380" s="127"/>
    </row>
    <row r="381" spans="1:14" s="57" customFormat="1" ht="12">
      <c r="A381" s="80"/>
      <c r="B381" s="80"/>
      <c r="C381" s="80"/>
      <c r="D381" s="80"/>
      <c r="E381" s="80"/>
      <c r="F381" s="81"/>
      <c r="G381" s="81"/>
      <c r="H381" s="82" t="s">
        <v>50</v>
      </c>
      <c r="I381" s="134">
        <f t="shared" ref="I381:N381" si="144">SUM(I33+I198)</f>
        <v>370300</v>
      </c>
      <c r="J381" s="134">
        <f t="shared" si="144"/>
        <v>92200</v>
      </c>
      <c r="K381" s="134">
        <f t="shared" si="144"/>
        <v>70630.960000000006</v>
      </c>
      <c r="L381" s="134">
        <f t="shared" si="144"/>
        <v>70630.960000000006</v>
      </c>
      <c r="M381" s="134">
        <f t="shared" si="144"/>
        <v>70630.960000000006</v>
      </c>
      <c r="N381" s="134">
        <f t="shared" si="144"/>
        <v>70630.960000000006</v>
      </c>
    </row>
    <row r="382" spans="1:14" s="21" customFormat="1">
      <c r="A382" s="48"/>
      <c r="B382" s="48"/>
      <c r="C382" s="48"/>
      <c r="D382" s="48"/>
      <c r="E382" s="48"/>
      <c r="F382" s="49"/>
      <c r="G382" s="49"/>
      <c r="H382" s="50"/>
      <c r="I382" s="51"/>
      <c r="J382" s="51"/>
      <c r="K382" s="51"/>
      <c r="L382" s="51"/>
      <c r="M382" s="51"/>
      <c r="N382" s="51"/>
    </row>
    <row r="383" spans="1:14" s="21" customFormat="1">
      <c r="B383" s="48"/>
      <c r="C383" s="48"/>
      <c r="D383" s="48"/>
      <c r="E383" s="48"/>
      <c r="F383" s="49"/>
      <c r="G383" s="49"/>
      <c r="H383" s="48"/>
      <c r="I383" s="48"/>
      <c r="J383" s="48"/>
      <c r="K383" s="48"/>
      <c r="L383" s="48"/>
      <c r="M383" s="48"/>
      <c r="N383" s="48"/>
    </row>
    <row r="384" spans="1:14" s="56" customFormat="1">
      <c r="A384" s="52" t="s">
        <v>242</v>
      </c>
      <c r="B384" s="52"/>
      <c r="C384" s="52"/>
      <c r="D384" s="52"/>
      <c r="E384" s="52"/>
      <c r="F384" s="52"/>
      <c r="G384" s="52"/>
      <c r="H384" s="53"/>
      <c r="I384" s="54" t="s">
        <v>243</v>
      </c>
      <c r="J384" s="54"/>
      <c r="K384" s="55"/>
      <c r="L384" s="55"/>
      <c r="M384" s="54"/>
      <c r="N384" s="54"/>
    </row>
    <row r="385" spans="1:14" s="38" customFormat="1">
      <c r="A385" s="164"/>
      <c r="B385" s="165"/>
      <c r="C385" s="165"/>
      <c r="D385" s="165"/>
      <c r="E385" s="165"/>
      <c r="F385" s="165"/>
      <c r="G385" s="165"/>
      <c r="H385" s="160" t="s">
        <v>65</v>
      </c>
      <c r="I385" s="160"/>
      <c r="J385" s="160"/>
      <c r="K385" s="111"/>
      <c r="L385" s="111"/>
      <c r="M385" s="111" t="s">
        <v>66</v>
      </c>
      <c r="N385" s="111"/>
    </row>
    <row r="386" spans="1:14" s="38" customFormat="1">
      <c r="A386" s="162" t="s">
        <v>68</v>
      </c>
      <c r="B386" s="162"/>
      <c r="C386" s="162"/>
      <c r="D386" s="162"/>
      <c r="E386" s="162"/>
      <c r="F386" s="162"/>
      <c r="G386" s="162"/>
      <c r="H386" s="40"/>
      <c r="I386" s="40" t="s">
        <v>244</v>
      </c>
      <c r="J386" s="40"/>
      <c r="K386" s="111"/>
      <c r="L386" s="111"/>
      <c r="M386" s="40"/>
      <c r="N386" s="40"/>
    </row>
    <row r="387" spans="1:14" s="38" customFormat="1">
      <c r="A387" s="164"/>
      <c r="B387" s="164"/>
      <c r="C387" s="164"/>
      <c r="D387" s="164"/>
      <c r="E387" s="164"/>
      <c r="F387" s="164"/>
      <c r="G387" s="164"/>
      <c r="H387" s="160" t="s">
        <v>65</v>
      </c>
      <c r="I387" s="160"/>
      <c r="J387" s="160"/>
      <c r="K387" s="111"/>
      <c r="L387" s="111"/>
      <c r="M387" s="111" t="s">
        <v>66</v>
      </c>
      <c r="N387" s="111"/>
    </row>
    <row r="388" spans="1:14" s="103" customFormat="1" ht="15" customHeight="1">
      <c r="A388" s="104" t="s">
        <v>237</v>
      </c>
      <c r="B388" s="105"/>
      <c r="C388" s="105"/>
      <c r="D388" s="105"/>
      <c r="E388" s="105"/>
      <c r="F388" s="105"/>
      <c r="G388" s="105"/>
      <c r="H388" s="106"/>
      <c r="I388" s="106"/>
      <c r="J388" s="106"/>
      <c r="K388" s="102"/>
      <c r="L388" s="102"/>
      <c r="M388" s="106"/>
      <c r="N388" s="106"/>
    </row>
    <row r="389" spans="1:14" s="38" customFormat="1">
      <c r="A389" s="41" t="s">
        <v>236</v>
      </c>
      <c r="B389" s="41"/>
      <c r="C389" s="41"/>
      <c r="D389" s="41"/>
      <c r="E389" s="41"/>
      <c r="F389" s="41"/>
      <c r="G389" s="41"/>
      <c r="H389" s="42"/>
      <c r="I389" s="42"/>
      <c r="J389" s="42"/>
      <c r="K389" s="111"/>
      <c r="L389" s="111"/>
      <c r="M389" s="153" t="s">
        <v>233</v>
      </c>
      <c r="N389" s="154"/>
    </row>
    <row r="390" spans="1:14" s="38" customFormat="1" ht="15.75" hidden="1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s="38" customFormat="1" ht="15.75" hidden="1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s="38" customFormat="1" ht="15.75" hidden="1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s="38" customFormat="1" ht="15.75" hidden="1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s="38" customFormat="1" ht="15.75" hidden="1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s="38" customFormat="1" ht="15.75" hidden="1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s="38" customFormat="1" ht="15.75" hidden="1">
      <c r="B396" s="109"/>
      <c r="C396" s="109"/>
      <c r="D396" s="109"/>
      <c r="E396" s="109"/>
      <c r="F396" s="45"/>
      <c r="G396" s="45"/>
      <c r="H396" s="109"/>
      <c r="I396" s="109"/>
      <c r="J396" s="23"/>
      <c r="K396" s="109"/>
      <c r="L396" s="109"/>
      <c r="M396" s="23"/>
      <c r="N396" s="23"/>
    </row>
    <row r="397" spans="1:14" s="38" customFormat="1" ht="15.75" hidden="1">
      <c r="A397" s="155"/>
      <c r="B397" s="155"/>
      <c r="C397" s="155"/>
      <c r="D397" s="155"/>
      <c r="E397" s="155"/>
      <c r="F397" s="155"/>
      <c r="G397" s="155"/>
      <c r="H397" s="155"/>
      <c r="I397" s="109"/>
      <c r="J397" s="23"/>
      <c r="K397" s="109"/>
      <c r="L397" s="109"/>
      <c r="M397" s="23"/>
      <c r="N397" s="23"/>
    </row>
    <row r="398" spans="1:14" s="38" customFormat="1" ht="15.75">
      <c r="A398" s="135" t="s">
        <v>245</v>
      </c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36"/>
      <c r="N398" s="36"/>
    </row>
    <row r="399" spans="1:14" s="38" customFormat="1">
      <c r="A399" s="41" t="s">
        <v>69</v>
      </c>
      <c r="B399" s="41"/>
      <c r="C399" s="41"/>
      <c r="D399" s="41"/>
      <c r="E399" s="41"/>
      <c r="F399" s="41"/>
      <c r="G399" s="41"/>
      <c r="H399" s="46"/>
      <c r="I399" s="46"/>
      <c r="J399" s="46"/>
      <c r="K399" s="111"/>
      <c r="L399" s="111"/>
      <c r="M399" s="111"/>
      <c r="N399" s="111"/>
    </row>
    <row r="400" spans="1:14">
      <c r="B400" s="1"/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</row>
    <row r="403" spans="10:20">
      <c r="J403" s="5" t="s">
        <v>234</v>
      </c>
    </row>
    <row r="411" spans="10:20">
      <c r="T411" s="5" t="s">
        <v>234</v>
      </c>
    </row>
  </sheetData>
  <protectedRanges>
    <protectedRange sqref="H389:N389" name="Range74"/>
    <protectedRange sqref="A25:J25" name="Range72"/>
    <protectedRange sqref="I196:I197 J190:N191 J197:N197 I195:N195" name="Range71"/>
    <protectedRange sqref="A9:N9" name="Range69"/>
    <protectedRange sqref="K25:N25" name="Range67"/>
    <protectedRange sqref="M21:N21 M23:N23 K22:N22" name="Range65"/>
    <protectedRange sqref="I380:N380" name="Range61"/>
    <protectedRange sqref="I373:N373" name="Range59"/>
    <protectedRange sqref="I344:N344 I282:N283 M211:N211 M216:N216 I314:N315 I311:N311 I337:N337 I365:N366 J308:N308 J300:N301 M206:N206 I279:N279 M276:N276 M218:N218 M268:N269 M261:N261 M208:N208 M235:N235 M244:N244 M228:N228 M232:N232 M255:N255" name="Range53"/>
    <protectedRange sqref="J338:N338" name="Range51"/>
    <protectedRange sqref="I308" name="Range45"/>
    <protectedRange sqref="I300:I301" name="Range43"/>
    <protectedRange sqref="I268:L269 I211:L213 J244:L244 I206:L208 I235:L240 I338 I225:L228 I232:L232 I216:L218 I341 I190:I191 I203:N203 J192:N192 I329:N330 I369:N370 I352:N352 I361:N362 J190:N190 I221:N221 I304:N305 M207:N207 M212:N213 M217:N217 M225:N227 M236:N240 I264:N265 I272:N273 I287:N287 I296:N297 I195:N196 I245:N250 I255:L255 I256:N259 M260:N260 I260:L261 I289:N290 I292:N293 I320:N320 I322:N323 I325:N326 I354:N355 I357:N358" name="Range37"/>
    <protectedRange sqref="I244" name="Range33"/>
    <protectedRange sqref="I192" name="Range23"/>
    <protectedRange sqref="I181:N181" name="Range21"/>
    <protectedRange sqref="I170:N171" name="Range19"/>
    <protectedRange sqref="I150:N151" name="Socialines ismokos 2.7"/>
    <protectedRange sqref="I141:N141" name="Imokos 2.6.4"/>
    <protectedRange sqref="I133:N133" name="Imokos i ES 2.6.1.1"/>
    <protectedRange sqref="I118:N119 I122:N123" name="dOTACIJOS 2.5.3"/>
    <protectedRange sqref="I108:N109" name="Dotacijos"/>
    <protectedRange sqref="I96:N96" name="Turto islaidos 2.3.2.1"/>
    <protectedRange sqref="I85:N87" name="Turto islaidos 2.3.1.2"/>
    <protectedRange sqref="I64:I65" name="Range3"/>
    <protectedRange sqref="I38:I47 J38:N39 J46:N46" name="Islaidos 2.1"/>
    <protectedRange sqref="I56:I63 J47:N47 J40:N45 I51:N51" name="Islaidos 2.2"/>
    <protectedRange sqref="I80:N82" name="Turto islaidos 2.3"/>
    <protectedRange sqref="I90:N92" name="Turto islaidos 2.3.1.3"/>
    <protectedRange sqref="I101:N103" name="Subsidijos 2.4"/>
    <protectedRange sqref="I113:N114" name="Dotacijos 2.5.2.1"/>
    <protectedRange sqref="I128:N129" name="iMOKOS I es 2.6"/>
    <protectedRange sqref="I137:N137" name="Imokos i ES 2.6.3.1"/>
    <protectedRange sqref="I145:N145" name="Imokos 2.6.5.1"/>
    <protectedRange sqref="I166:N166 I155:N163" name="Range18"/>
    <protectedRange sqref="I176:N178" name="Range20"/>
    <protectedRange sqref="I186:N186" name="Range22"/>
    <protectedRange sqref="I276:L276" name="Range38"/>
    <protectedRange sqref="I333:N334" name="Range50"/>
    <protectedRange sqref="J341:N341" name="Range52"/>
    <protectedRange sqref="I347:N348" name="Range54"/>
    <protectedRange sqref="I376:N376" name="Range60"/>
    <protectedRange sqref="B5:N5" name="Range62"/>
    <protectedRange sqref="M20:N20" name="Range64"/>
    <protectedRange sqref="M24:N24" name="Range66"/>
    <protectedRange sqref="I26:N28" name="Range68"/>
    <protectedRange sqref="I66:M66 J56:N61 J62:M65 N62:N66 I67:N75" name="Range57"/>
    <protectedRange sqref="A19:L21 I29 A23:L24 A22:J22" name="Range73"/>
    <protectedRange sqref="I248:N250" name="Range55"/>
  </protectedRanges>
  <mergeCells count="29">
    <mergeCell ref="A18:M18"/>
    <mergeCell ref="K1:N3"/>
    <mergeCell ref="H5:M5"/>
    <mergeCell ref="A6:M6"/>
    <mergeCell ref="H8:M8"/>
    <mergeCell ref="A9:M9"/>
    <mergeCell ref="H10:M10"/>
    <mergeCell ref="A11:M11"/>
    <mergeCell ref="A12:M12"/>
    <mergeCell ref="B14:M14"/>
    <mergeCell ref="H16:M16"/>
    <mergeCell ref="H17:M17"/>
    <mergeCell ref="A24:N24"/>
    <mergeCell ref="A25:M25"/>
    <mergeCell ref="K29:M29"/>
    <mergeCell ref="A30:G31"/>
    <mergeCell ref="H30:H31"/>
    <mergeCell ref="I30:J30"/>
    <mergeCell ref="K30:L30"/>
    <mergeCell ref="M30:N30"/>
    <mergeCell ref="M389:N389"/>
    <mergeCell ref="A397:H397"/>
    <mergeCell ref="A398:L398"/>
    <mergeCell ref="A32:F32"/>
    <mergeCell ref="A385:G385"/>
    <mergeCell ref="H385:J385"/>
    <mergeCell ref="A386:G386"/>
    <mergeCell ref="A387:G387"/>
    <mergeCell ref="H387:J387"/>
  </mergeCells>
  <pageMargins left="0.78740157480314965" right="0.39370078740157483" top="0.78740157480314965" bottom="0.78740157480314965" header="0.31496062992125984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9"/>
  <sheetViews>
    <sheetView zoomScale="130" zoomScaleNormal="130" workbookViewId="0">
      <selection activeCell="P382" sqref="P382"/>
    </sheetView>
  </sheetViews>
  <sheetFormatPr defaultRowHeight="12.75"/>
  <cols>
    <col min="1" max="5" width="1.7109375" style="5" customWidth="1"/>
    <col min="6" max="6" width="2.7109375" style="118" customWidth="1"/>
    <col min="7" max="7" width="2.140625" style="118" customWidth="1"/>
    <col min="8" max="8" width="24.85546875" style="5" customWidth="1"/>
    <col min="9" max="9" width="9" style="5" customWidth="1"/>
    <col min="10" max="10" width="9.28515625" style="5" customWidth="1"/>
    <col min="11" max="11" width="9.140625" style="5" customWidth="1"/>
    <col min="12" max="12" width="8.7109375" style="5" customWidth="1"/>
    <col min="13" max="13" width="8.85546875" style="5" customWidth="1"/>
    <col min="14" max="14" width="8.7109375" style="5" customWidth="1"/>
    <col min="15" max="16384" width="9.140625" style="5"/>
  </cols>
  <sheetData>
    <row r="1" spans="1:14" ht="18.7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K1" s="136" t="s">
        <v>78</v>
      </c>
      <c r="L1" s="136"/>
      <c r="M1" s="136"/>
      <c r="N1" s="136"/>
    </row>
    <row r="2" spans="1:14" ht="14.25" customHeight="1">
      <c r="A2" s="1"/>
      <c r="B2" s="1"/>
      <c r="C2" s="1"/>
      <c r="D2" s="1"/>
      <c r="E2" s="1"/>
      <c r="F2" s="2"/>
      <c r="G2" s="2"/>
      <c r="H2" s="8" t="s">
        <v>1</v>
      </c>
      <c r="I2" s="6"/>
      <c r="J2" s="47"/>
      <c r="K2" s="47"/>
      <c r="L2" s="47"/>
      <c r="M2" s="47"/>
    </row>
    <row r="3" spans="1:14" ht="13.5" customHeight="1">
      <c r="A3" s="1"/>
      <c r="B3" s="1"/>
      <c r="C3" s="1"/>
      <c r="D3" s="1"/>
      <c r="E3" s="1"/>
      <c r="F3" s="2"/>
      <c r="G3" s="2"/>
      <c r="H3" s="158" t="s">
        <v>238</v>
      </c>
      <c r="I3" s="159"/>
      <c r="J3" s="159"/>
      <c r="K3" s="159"/>
      <c r="L3" s="159"/>
      <c r="M3" s="159"/>
    </row>
    <row r="4" spans="1:14" ht="12.75" customHeight="1">
      <c r="A4" s="166" t="s">
        <v>67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4" ht="9.75" customHeight="1">
      <c r="A5" s="12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customHeight="1">
      <c r="A6" s="123"/>
      <c r="B6" s="10"/>
      <c r="C6" s="10"/>
      <c r="D6" s="10"/>
      <c r="E6" s="10"/>
      <c r="F6" s="10"/>
      <c r="G6" s="10"/>
      <c r="H6" s="168" t="s">
        <v>2</v>
      </c>
      <c r="I6" s="168"/>
      <c r="J6" s="168"/>
      <c r="K6" s="168"/>
      <c r="L6" s="168"/>
      <c r="M6" s="168"/>
    </row>
    <row r="7" spans="1:14" ht="16.5" customHeight="1">
      <c r="A7" s="146" t="s">
        <v>241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4" ht="15.75" customHeight="1">
      <c r="H8" s="138"/>
      <c r="I8" s="138"/>
      <c r="J8" s="138"/>
      <c r="K8" s="138"/>
      <c r="L8" s="138"/>
      <c r="M8" s="138"/>
    </row>
    <row r="9" spans="1:14" ht="11.25" customHeight="1">
      <c r="A9" s="138" t="s">
        <v>239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4" ht="12" customHeight="1">
      <c r="A10" s="138" t="s">
        <v>240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4" ht="12" customHeight="1"/>
    <row r="12" spans="1:14" ht="12" customHeight="1">
      <c r="B12" s="146" t="s">
        <v>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4" ht="12" customHeight="1"/>
    <row r="14" spans="1:14" ht="12.75" customHeight="1">
      <c r="H14" s="157" t="s">
        <v>260</v>
      </c>
      <c r="I14" s="138"/>
      <c r="J14" s="138"/>
      <c r="K14" s="138"/>
      <c r="L14" s="138"/>
      <c r="M14" s="138"/>
    </row>
    <row r="15" spans="1:14" ht="11.25" customHeight="1">
      <c r="H15" s="149" t="s">
        <v>4</v>
      </c>
      <c r="I15" s="149"/>
      <c r="J15" s="149"/>
      <c r="K15" s="149"/>
      <c r="L15" s="149"/>
      <c r="M15" s="149"/>
    </row>
    <row r="16" spans="1:14" ht="12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4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2"/>
      <c r="L17" s="12"/>
      <c r="M17" s="27"/>
      <c r="N17" s="27"/>
    </row>
    <row r="18" spans="1:14" ht="15" customHeight="1">
      <c r="A18" s="33" t="s">
        <v>256</v>
      </c>
      <c r="B18" s="33"/>
      <c r="C18" s="33"/>
      <c r="D18" s="33"/>
      <c r="E18" s="33"/>
      <c r="F18" s="33"/>
      <c r="G18" s="29"/>
      <c r="H18" s="29"/>
      <c r="I18" s="29"/>
      <c r="J18" s="29"/>
      <c r="K18" s="31"/>
      <c r="L18" s="31"/>
      <c r="M18" s="32"/>
      <c r="N18" s="32"/>
    </row>
    <row r="19" spans="1:14" ht="11.25" customHeight="1">
      <c r="A19" s="1"/>
      <c r="B19" s="1"/>
      <c r="C19" s="1"/>
      <c r="D19" s="1"/>
      <c r="E19" s="13"/>
      <c r="F19" s="14"/>
      <c r="G19" s="14"/>
      <c r="H19" s="1"/>
      <c r="I19" s="1"/>
      <c r="J19" s="15"/>
      <c r="K19" s="15"/>
      <c r="L19" s="15"/>
      <c r="M19" s="30"/>
      <c r="N19" s="30"/>
    </row>
    <row r="20" spans="1:14" ht="14.25" customHeight="1">
      <c r="A20" s="16" t="s">
        <v>71</v>
      </c>
      <c r="B20" s="33"/>
      <c r="C20" s="33"/>
      <c r="D20" s="33"/>
      <c r="E20" s="33"/>
      <c r="F20" s="33"/>
      <c r="G20" s="33"/>
      <c r="H20" s="33"/>
      <c r="I20" s="33"/>
      <c r="J20" s="33"/>
      <c r="K20" s="114" t="s">
        <v>252</v>
      </c>
      <c r="L20" s="114" t="s">
        <v>247</v>
      </c>
      <c r="M20" s="114" t="s">
        <v>247</v>
      </c>
      <c r="N20" s="114" t="s">
        <v>257</v>
      </c>
    </row>
    <row r="21" spans="1:14" ht="11.25" customHeight="1">
      <c r="A21" s="1"/>
      <c r="B21" s="1"/>
      <c r="C21" s="1"/>
      <c r="D21" s="1"/>
      <c r="E21" s="13"/>
      <c r="F21" s="14"/>
      <c r="G21" s="14"/>
      <c r="H21" s="1"/>
      <c r="I21" s="1"/>
      <c r="J21" s="15"/>
      <c r="K21" s="15"/>
      <c r="L21" s="15"/>
      <c r="M21" s="30"/>
      <c r="N21" s="30"/>
    </row>
    <row r="22" spans="1:14" ht="12.75" customHeight="1">
      <c r="A22" s="150" t="s">
        <v>258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ht="12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14" ht="15" customHeight="1">
      <c r="A24" s="37" t="s">
        <v>72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>
        <v>31</v>
      </c>
    </row>
    <row r="25" spans="1:14" ht="12" customHeight="1">
      <c r="A25" s="28"/>
      <c r="B25" s="119"/>
      <c r="C25" s="119"/>
      <c r="D25" s="119"/>
      <c r="E25" s="119"/>
      <c r="F25" s="119"/>
      <c r="G25" s="119"/>
      <c r="H25" s="119"/>
      <c r="I25" s="26"/>
      <c r="J25" s="30"/>
      <c r="K25" s="30"/>
      <c r="L25" s="30"/>
      <c r="M25" s="30"/>
      <c r="N25" s="30"/>
    </row>
    <row r="26" spans="1:14" ht="15" customHeight="1">
      <c r="A26" s="33" t="s">
        <v>77</v>
      </c>
      <c r="B26" s="33"/>
      <c r="C26" s="33"/>
      <c r="D26" s="33"/>
      <c r="E26" s="33"/>
      <c r="F26" s="33"/>
      <c r="G26" s="33"/>
      <c r="H26" s="33"/>
      <c r="I26" s="101"/>
      <c r="J26" s="101"/>
      <c r="K26" s="114" t="s">
        <v>253</v>
      </c>
      <c r="L26" s="114" t="s">
        <v>246</v>
      </c>
      <c r="M26" s="114" t="s">
        <v>246</v>
      </c>
      <c r="N26" s="114" t="s">
        <v>247</v>
      </c>
    </row>
    <row r="27" spans="1:14" ht="12" customHeight="1">
      <c r="A27" s="16"/>
      <c r="B27" s="16"/>
      <c r="C27" s="16"/>
      <c r="D27" s="16"/>
      <c r="E27" s="16"/>
      <c r="F27" s="17"/>
      <c r="G27" s="17"/>
      <c r="H27" s="18"/>
      <c r="I27" s="1"/>
      <c r="J27" s="18"/>
      <c r="K27" s="163" t="s">
        <v>64</v>
      </c>
      <c r="L27" s="163"/>
      <c r="M27" s="163"/>
    </row>
    <row r="28" spans="1:14" s="83" customFormat="1" ht="24" customHeight="1">
      <c r="A28" s="140" t="s">
        <v>5</v>
      </c>
      <c r="B28" s="141"/>
      <c r="C28" s="141"/>
      <c r="D28" s="141"/>
      <c r="E28" s="141"/>
      <c r="F28" s="141"/>
      <c r="G28" s="142"/>
      <c r="H28" s="147" t="s">
        <v>6</v>
      </c>
      <c r="I28" s="137" t="s">
        <v>7</v>
      </c>
      <c r="J28" s="137"/>
      <c r="K28" s="151" t="s">
        <v>73</v>
      </c>
      <c r="L28" s="152"/>
      <c r="M28" s="151" t="s">
        <v>70</v>
      </c>
      <c r="N28" s="152"/>
    </row>
    <row r="29" spans="1:14" s="83" customFormat="1" ht="53.25" customHeight="1">
      <c r="A29" s="143"/>
      <c r="B29" s="144"/>
      <c r="C29" s="144"/>
      <c r="D29" s="144"/>
      <c r="E29" s="144"/>
      <c r="F29" s="144"/>
      <c r="G29" s="145"/>
      <c r="H29" s="148"/>
      <c r="I29" s="84" t="s">
        <v>76</v>
      </c>
      <c r="J29" s="100" t="s">
        <v>119</v>
      </c>
      <c r="K29" s="84" t="s">
        <v>74</v>
      </c>
      <c r="L29" s="84" t="s">
        <v>235</v>
      </c>
      <c r="M29" s="84" t="s">
        <v>74</v>
      </c>
      <c r="N29" s="84" t="s">
        <v>235</v>
      </c>
    </row>
    <row r="30" spans="1:14" s="83" customFormat="1" ht="11.25" customHeight="1">
      <c r="A30" s="156" t="s">
        <v>8</v>
      </c>
      <c r="B30" s="156"/>
      <c r="C30" s="156"/>
      <c r="D30" s="156"/>
      <c r="E30" s="156"/>
      <c r="F30" s="156"/>
      <c r="G30" s="121"/>
      <c r="H30" s="19">
        <v>2</v>
      </c>
      <c r="I30" s="20" t="s">
        <v>75</v>
      </c>
      <c r="J30" s="20" t="s">
        <v>9</v>
      </c>
      <c r="K30" s="25">
        <v>5</v>
      </c>
      <c r="L30" s="25">
        <v>6</v>
      </c>
      <c r="M30" s="25">
        <v>7</v>
      </c>
      <c r="N30" s="25">
        <v>8</v>
      </c>
    </row>
    <row r="31" spans="1:14" s="61" customFormat="1" ht="14.25" customHeight="1">
      <c r="A31" s="58">
        <v>2</v>
      </c>
      <c r="B31" s="58"/>
      <c r="C31" s="58"/>
      <c r="D31" s="58"/>
      <c r="E31" s="58"/>
      <c r="F31" s="59"/>
      <c r="G31" s="59"/>
      <c r="H31" s="58" t="s">
        <v>10</v>
      </c>
      <c r="I31" s="124">
        <f t="shared" ref="I31:N31" si="0">SUM(I32+I50+I74+I95+I102+I122+I144+I170+I180)</f>
        <v>6000</v>
      </c>
      <c r="J31" s="124">
        <f t="shared" si="0"/>
        <v>1000</v>
      </c>
      <c r="K31" s="124">
        <f t="shared" si="0"/>
        <v>0</v>
      </c>
      <c r="L31" s="124">
        <f t="shared" si="0"/>
        <v>0</v>
      </c>
      <c r="M31" s="124">
        <f t="shared" si="0"/>
        <v>0</v>
      </c>
      <c r="N31" s="124">
        <f t="shared" si="0"/>
        <v>0</v>
      </c>
    </row>
    <row r="32" spans="1:14" s="57" customFormat="1" ht="24.75" hidden="1" customHeight="1">
      <c r="A32" s="62">
        <v>2</v>
      </c>
      <c r="B32" s="62">
        <v>1</v>
      </c>
      <c r="C32" s="63"/>
      <c r="D32" s="63"/>
      <c r="E32" s="63"/>
      <c r="F32" s="64"/>
      <c r="G32" s="64"/>
      <c r="H32" s="62" t="s">
        <v>11</v>
      </c>
      <c r="I32" s="124">
        <f t="shared" ref="I32:N32" si="1">SUM(I33+I46)</f>
        <v>0</v>
      </c>
      <c r="J32" s="124">
        <f t="shared" si="1"/>
        <v>0</v>
      </c>
      <c r="K32" s="124">
        <f t="shared" si="1"/>
        <v>0</v>
      </c>
      <c r="L32" s="124">
        <f t="shared" si="1"/>
        <v>0</v>
      </c>
      <c r="M32" s="124">
        <f t="shared" si="1"/>
        <v>0</v>
      </c>
      <c r="N32" s="124">
        <f t="shared" si="1"/>
        <v>0</v>
      </c>
    </row>
    <row r="33" spans="1:14" s="57" customFormat="1" ht="14.25" hidden="1" customHeight="1">
      <c r="A33" s="63">
        <v>2</v>
      </c>
      <c r="B33" s="63">
        <v>1</v>
      </c>
      <c r="C33" s="63">
        <v>1</v>
      </c>
      <c r="D33" s="63"/>
      <c r="E33" s="63"/>
      <c r="F33" s="64"/>
      <c r="G33" s="64"/>
      <c r="H33" s="65" t="s">
        <v>12</v>
      </c>
      <c r="I33" s="125">
        <f t="shared" ref="I33:N33" si="2">SUM(I34)</f>
        <v>0</v>
      </c>
      <c r="J33" s="125">
        <f t="shared" si="2"/>
        <v>0</v>
      </c>
      <c r="K33" s="125">
        <f t="shared" si="2"/>
        <v>0</v>
      </c>
      <c r="L33" s="125">
        <f t="shared" si="2"/>
        <v>0</v>
      </c>
      <c r="M33" s="125">
        <f t="shared" si="2"/>
        <v>0</v>
      </c>
      <c r="N33" s="125">
        <f t="shared" si="2"/>
        <v>0</v>
      </c>
    </row>
    <row r="34" spans="1:14" s="57" customFormat="1" ht="13.5" hidden="1" customHeight="1">
      <c r="A34" s="63">
        <v>2</v>
      </c>
      <c r="B34" s="63">
        <v>1</v>
      </c>
      <c r="C34" s="63">
        <v>1</v>
      </c>
      <c r="D34" s="63">
        <v>1</v>
      </c>
      <c r="E34" s="63"/>
      <c r="F34" s="64"/>
      <c r="G34" s="64"/>
      <c r="H34" s="63" t="s">
        <v>12</v>
      </c>
      <c r="I34" s="125">
        <f t="shared" ref="I34:N34" si="3">+I35+I44</f>
        <v>0</v>
      </c>
      <c r="J34" s="125">
        <f t="shared" si="3"/>
        <v>0</v>
      </c>
      <c r="K34" s="125">
        <f t="shared" si="3"/>
        <v>0</v>
      </c>
      <c r="L34" s="125">
        <f t="shared" si="3"/>
        <v>0</v>
      </c>
      <c r="M34" s="125">
        <f t="shared" si="3"/>
        <v>0</v>
      </c>
      <c r="N34" s="125">
        <f t="shared" si="3"/>
        <v>0</v>
      </c>
    </row>
    <row r="35" spans="1:14" s="57" customFormat="1" ht="12" hidden="1">
      <c r="A35" s="63">
        <v>2</v>
      </c>
      <c r="B35" s="63">
        <v>1</v>
      </c>
      <c r="C35" s="63">
        <v>1</v>
      </c>
      <c r="D35" s="63">
        <v>1</v>
      </c>
      <c r="E35" s="63">
        <v>1</v>
      </c>
      <c r="F35" s="64"/>
      <c r="G35" s="64"/>
      <c r="H35" s="63" t="s">
        <v>13</v>
      </c>
      <c r="I35" s="125">
        <f t="shared" ref="I35:N35" si="4">+I36</f>
        <v>0</v>
      </c>
      <c r="J35" s="125">
        <f t="shared" si="4"/>
        <v>0</v>
      </c>
      <c r="K35" s="125">
        <f t="shared" si="4"/>
        <v>0</v>
      </c>
      <c r="L35" s="125">
        <f t="shared" si="4"/>
        <v>0</v>
      </c>
      <c r="M35" s="125">
        <f t="shared" si="4"/>
        <v>0</v>
      </c>
      <c r="N35" s="125">
        <f t="shared" si="4"/>
        <v>0</v>
      </c>
    </row>
    <row r="36" spans="1:14" s="57" customFormat="1" ht="14.25" hidden="1" customHeight="1">
      <c r="A36" s="63">
        <v>2</v>
      </c>
      <c r="B36" s="63">
        <v>1</v>
      </c>
      <c r="C36" s="63">
        <v>1</v>
      </c>
      <c r="D36" s="63">
        <v>1</v>
      </c>
      <c r="E36" s="63">
        <v>1</v>
      </c>
      <c r="F36" s="64">
        <v>1</v>
      </c>
      <c r="G36" s="64"/>
      <c r="H36" s="63" t="s">
        <v>13</v>
      </c>
      <c r="I36" s="125">
        <f t="shared" ref="I36:N36" si="5">SUM(I37:I43)</f>
        <v>0</v>
      </c>
      <c r="J36" s="125">
        <f t="shared" si="5"/>
        <v>0</v>
      </c>
      <c r="K36" s="125">
        <f t="shared" si="5"/>
        <v>0</v>
      </c>
      <c r="L36" s="125">
        <f t="shared" si="5"/>
        <v>0</v>
      </c>
      <c r="M36" s="125">
        <f t="shared" si="5"/>
        <v>0</v>
      </c>
      <c r="N36" s="125">
        <f t="shared" si="5"/>
        <v>0</v>
      </c>
    </row>
    <row r="37" spans="1:14" s="57" customFormat="1" ht="22.5" hidden="1" customHeight="1">
      <c r="A37" s="63">
        <v>2</v>
      </c>
      <c r="B37" s="63">
        <v>1</v>
      </c>
      <c r="C37" s="63">
        <v>1</v>
      </c>
      <c r="D37" s="63">
        <v>1</v>
      </c>
      <c r="E37" s="63">
        <v>1</v>
      </c>
      <c r="F37" s="64">
        <v>1</v>
      </c>
      <c r="G37" s="64" t="s">
        <v>58</v>
      </c>
      <c r="H37" s="63" t="s">
        <v>124</v>
      </c>
      <c r="I37" s="126"/>
      <c r="J37" s="126"/>
      <c r="K37" s="126"/>
      <c r="L37" s="126"/>
      <c r="M37" s="126"/>
      <c r="N37" s="126"/>
    </row>
    <row r="38" spans="1:14" s="57" customFormat="1" ht="24.75" hidden="1" customHeight="1">
      <c r="A38" s="63">
        <v>2</v>
      </c>
      <c r="B38" s="63">
        <v>1</v>
      </c>
      <c r="C38" s="63">
        <v>1</v>
      </c>
      <c r="D38" s="63">
        <v>1</v>
      </c>
      <c r="E38" s="63">
        <v>1</v>
      </c>
      <c r="F38" s="64">
        <v>1</v>
      </c>
      <c r="G38" s="64" t="s">
        <v>59</v>
      </c>
      <c r="H38" s="63" t="s">
        <v>79</v>
      </c>
      <c r="I38" s="127"/>
      <c r="J38" s="127"/>
      <c r="K38" s="127"/>
      <c r="L38" s="127"/>
      <c r="M38" s="127"/>
      <c r="N38" s="127"/>
    </row>
    <row r="39" spans="1:14" s="57" customFormat="1" ht="24" hidden="1" customHeight="1">
      <c r="A39" s="63">
        <v>2</v>
      </c>
      <c r="B39" s="63">
        <v>1</v>
      </c>
      <c r="C39" s="63">
        <v>1</v>
      </c>
      <c r="D39" s="63">
        <v>1</v>
      </c>
      <c r="E39" s="63">
        <v>1</v>
      </c>
      <c r="F39" s="64">
        <v>1</v>
      </c>
      <c r="G39" s="64" t="s">
        <v>60</v>
      </c>
      <c r="H39" s="63" t="s">
        <v>80</v>
      </c>
      <c r="I39" s="127"/>
      <c r="J39" s="127"/>
      <c r="K39" s="127"/>
      <c r="L39" s="127"/>
      <c r="M39" s="127"/>
      <c r="N39" s="127"/>
    </row>
    <row r="40" spans="1:14" s="57" customFormat="1" ht="24" hidden="1" customHeight="1">
      <c r="A40" s="63">
        <v>2</v>
      </c>
      <c r="B40" s="63">
        <v>1</v>
      </c>
      <c r="C40" s="63">
        <v>1</v>
      </c>
      <c r="D40" s="63">
        <v>1</v>
      </c>
      <c r="E40" s="63">
        <v>1</v>
      </c>
      <c r="F40" s="64">
        <v>1</v>
      </c>
      <c r="G40" s="64" t="s">
        <v>61</v>
      </c>
      <c r="H40" s="63" t="s">
        <v>81</v>
      </c>
      <c r="I40" s="127"/>
      <c r="J40" s="127"/>
      <c r="K40" s="127"/>
      <c r="L40" s="127"/>
      <c r="M40" s="127"/>
      <c r="N40" s="127"/>
    </row>
    <row r="41" spans="1:14" s="57" customFormat="1" ht="24" hidden="1" customHeight="1">
      <c r="A41" s="63" t="s">
        <v>51</v>
      </c>
      <c r="B41" s="63">
        <v>1</v>
      </c>
      <c r="C41" s="63">
        <v>1</v>
      </c>
      <c r="D41" s="63">
        <v>1</v>
      </c>
      <c r="E41" s="63">
        <v>1</v>
      </c>
      <c r="F41" s="64">
        <v>1</v>
      </c>
      <c r="G41" s="64" t="s">
        <v>62</v>
      </c>
      <c r="H41" s="63" t="s">
        <v>82</v>
      </c>
      <c r="I41" s="127"/>
      <c r="J41" s="127"/>
      <c r="K41" s="127"/>
      <c r="L41" s="127"/>
      <c r="M41" s="127"/>
      <c r="N41" s="127"/>
    </row>
    <row r="42" spans="1:14" s="57" customFormat="1" ht="24" hidden="1" customHeight="1">
      <c r="A42" s="63">
        <v>2</v>
      </c>
      <c r="B42" s="63">
        <v>1</v>
      </c>
      <c r="C42" s="63">
        <v>1</v>
      </c>
      <c r="D42" s="63">
        <v>1</v>
      </c>
      <c r="E42" s="63">
        <v>1</v>
      </c>
      <c r="F42" s="64">
        <v>1</v>
      </c>
      <c r="G42" s="64" t="s">
        <v>63</v>
      </c>
      <c r="H42" s="63" t="s">
        <v>83</v>
      </c>
      <c r="I42" s="127"/>
      <c r="J42" s="127"/>
      <c r="K42" s="127"/>
      <c r="L42" s="127"/>
      <c r="M42" s="127"/>
      <c r="N42" s="127"/>
    </row>
    <row r="43" spans="1:14" s="57" customFormat="1" ht="24" hidden="1" customHeight="1">
      <c r="A43" s="63">
        <v>2</v>
      </c>
      <c r="B43" s="63">
        <v>1</v>
      </c>
      <c r="C43" s="63">
        <v>1</v>
      </c>
      <c r="D43" s="63">
        <v>1</v>
      </c>
      <c r="E43" s="63">
        <v>1</v>
      </c>
      <c r="F43" s="64">
        <v>1</v>
      </c>
      <c r="G43" s="64" t="s">
        <v>101</v>
      </c>
      <c r="H43" s="63" t="s">
        <v>102</v>
      </c>
      <c r="I43" s="127"/>
      <c r="J43" s="127"/>
      <c r="K43" s="127"/>
      <c r="L43" s="127"/>
      <c r="M43" s="127"/>
      <c r="N43" s="127"/>
    </row>
    <row r="44" spans="1:14" s="57" customFormat="1" ht="13.5" hidden="1" customHeight="1">
      <c r="A44" s="63">
        <v>2</v>
      </c>
      <c r="B44" s="63">
        <v>1</v>
      </c>
      <c r="C44" s="63">
        <v>1</v>
      </c>
      <c r="D44" s="63">
        <v>1</v>
      </c>
      <c r="E44" s="63">
        <v>2</v>
      </c>
      <c r="F44" s="64"/>
      <c r="G44" s="64"/>
      <c r="H44" s="63" t="s">
        <v>14</v>
      </c>
      <c r="I44" s="129">
        <f t="shared" ref="I44:N44" si="6">+I45</f>
        <v>0</v>
      </c>
      <c r="J44" s="129">
        <f t="shared" si="6"/>
        <v>0</v>
      </c>
      <c r="K44" s="129">
        <f t="shared" si="6"/>
        <v>0</v>
      </c>
      <c r="L44" s="129">
        <f t="shared" si="6"/>
        <v>0</v>
      </c>
      <c r="M44" s="129">
        <f t="shared" si="6"/>
        <v>0</v>
      </c>
      <c r="N44" s="129">
        <f t="shared" si="6"/>
        <v>0</v>
      </c>
    </row>
    <row r="45" spans="1:14" s="57" customFormat="1" ht="13.5" hidden="1" customHeight="1">
      <c r="A45" s="63">
        <v>2</v>
      </c>
      <c r="B45" s="63">
        <v>1</v>
      </c>
      <c r="C45" s="63">
        <v>1</v>
      </c>
      <c r="D45" s="63">
        <v>1</v>
      </c>
      <c r="E45" s="63">
        <v>2</v>
      </c>
      <c r="F45" s="64">
        <v>1</v>
      </c>
      <c r="G45" s="64"/>
      <c r="H45" s="63" t="s">
        <v>14</v>
      </c>
      <c r="I45" s="127"/>
      <c r="J45" s="127"/>
      <c r="K45" s="127"/>
      <c r="L45" s="127"/>
      <c r="M45" s="127"/>
      <c r="N45" s="127"/>
    </row>
    <row r="46" spans="1:14" s="57" customFormat="1" ht="12" hidden="1">
      <c r="A46" s="63">
        <v>2</v>
      </c>
      <c r="B46" s="63">
        <v>1</v>
      </c>
      <c r="C46" s="63">
        <v>2</v>
      </c>
      <c r="D46" s="63"/>
      <c r="E46" s="63"/>
      <c r="F46" s="64"/>
      <c r="G46" s="64"/>
      <c r="H46" s="65" t="s">
        <v>15</v>
      </c>
      <c r="I46" s="125">
        <f>I47</f>
        <v>0</v>
      </c>
      <c r="J46" s="125">
        <f t="shared" ref="J46:N47" si="7">J47</f>
        <v>0</v>
      </c>
      <c r="K46" s="125">
        <f t="shared" si="7"/>
        <v>0</v>
      </c>
      <c r="L46" s="125">
        <f t="shared" si="7"/>
        <v>0</v>
      </c>
      <c r="M46" s="125">
        <f t="shared" si="7"/>
        <v>0</v>
      </c>
      <c r="N46" s="125">
        <f t="shared" si="7"/>
        <v>0</v>
      </c>
    </row>
    <row r="47" spans="1:14" s="57" customFormat="1" ht="13.5" hidden="1" customHeight="1">
      <c r="A47" s="63">
        <v>2</v>
      </c>
      <c r="B47" s="63">
        <v>1</v>
      </c>
      <c r="C47" s="63">
        <v>2</v>
      </c>
      <c r="D47" s="63">
        <v>1</v>
      </c>
      <c r="E47" s="63"/>
      <c r="F47" s="64"/>
      <c r="G47" s="64"/>
      <c r="H47" s="63" t="s">
        <v>15</v>
      </c>
      <c r="I47" s="125">
        <f>I48</f>
        <v>0</v>
      </c>
      <c r="J47" s="125">
        <f t="shared" si="7"/>
        <v>0</v>
      </c>
      <c r="K47" s="125">
        <f t="shared" si="7"/>
        <v>0</v>
      </c>
      <c r="L47" s="125">
        <f t="shared" si="7"/>
        <v>0</v>
      </c>
      <c r="M47" s="125">
        <f t="shared" si="7"/>
        <v>0</v>
      </c>
      <c r="N47" s="125">
        <f t="shared" si="7"/>
        <v>0</v>
      </c>
    </row>
    <row r="48" spans="1:14" s="57" customFormat="1" ht="14.25" hidden="1" customHeight="1">
      <c r="A48" s="63">
        <v>2</v>
      </c>
      <c r="B48" s="63">
        <v>1</v>
      </c>
      <c r="C48" s="63">
        <v>2</v>
      </c>
      <c r="D48" s="63">
        <v>1</v>
      </c>
      <c r="E48" s="63">
        <v>1</v>
      </c>
      <c r="F48" s="64"/>
      <c r="G48" s="64"/>
      <c r="H48" s="63" t="s">
        <v>15</v>
      </c>
      <c r="I48" s="125">
        <f>I49</f>
        <v>0</v>
      </c>
      <c r="J48" s="125">
        <f>J49</f>
        <v>0</v>
      </c>
      <c r="K48" s="125">
        <f>K49</f>
        <v>0</v>
      </c>
      <c r="L48" s="125">
        <f>L49</f>
        <v>0</v>
      </c>
      <c r="M48" s="125">
        <f>M49</f>
        <v>0</v>
      </c>
      <c r="N48" s="125">
        <f>N49</f>
        <v>0</v>
      </c>
    </row>
    <row r="49" spans="1:14" s="57" customFormat="1" ht="12.75" hidden="1" customHeight="1">
      <c r="A49" s="63">
        <v>2</v>
      </c>
      <c r="B49" s="63">
        <v>1</v>
      </c>
      <c r="C49" s="63">
        <v>2</v>
      </c>
      <c r="D49" s="63">
        <v>1</v>
      </c>
      <c r="E49" s="63">
        <v>1</v>
      </c>
      <c r="F49" s="64">
        <v>1</v>
      </c>
      <c r="G49" s="64"/>
      <c r="H49" s="63" t="s">
        <v>15</v>
      </c>
      <c r="I49" s="127"/>
      <c r="J49" s="127"/>
      <c r="K49" s="127"/>
      <c r="L49" s="127"/>
      <c r="M49" s="127"/>
      <c r="N49" s="127"/>
    </row>
    <row r="50" spans="1:14" s="57" customFormat="1" ht="23.25" customHeight="1">
      <c r="A50" s="62">
        <v>2</v>
      </c>
      <c r="B50" s="62">
        <v>2</v>
      </c>
      <c r="C50" s="63"/>
      <c r="D50" s="63"/>
      <c r="E50" s="63"/>
      <c r="F50" s="64"/>
      <c r="G50" s="64"/>
      <c r="H50" s="62" t="s">
        <v>84</v>
      </c>
      <c r="I50" s="124">
        <f t="shared" ref="I50:N52" si="8">I51</f>
        <v>6000</v>
      </c>
      <c r="J50" s="124">
        <f t="shared" si="8"/>
        <v>1000</v>
      </c>
      <c r="K50" s="124">
        <f t="shared" si="8"/>
        <v>0</v>
      </c>
      <c r="L50" s="124">
        <f t="shared" si="8"/>
        <v>0</v>
      </c>
      <c r="M50" s="124">
        <f t="shared" si="8"/>
        <v>0</v>
      </c>
      <c r="N50" s="124">
        <f t="shared" si="8"/>
        <v>0</v>
      </c>
    </row>
    <row r="51" spans="1:14" s="57" customFormat="1" ht="24">
      <c r="A51" s="63">
        <v>2</v>
      </c>
      <c r="B51" s="63">
        <v>2</v>
      </c>
      <c r="C51" s="63">
        <v>1</v>
      </c>
      <c r="D51" s="63"/>
      <c r="E51" s="63"/>
      <c r="F51" s="64"/>
      <c r="G51" s="64"/>
      <c r="H51" s="65" t="s">
        <v>84</v>
      </c>
      <c r="I51" s="125">
        <f t="shared" si="8"/>
        <v>6000</v>
      </c>
      <c r="J51" s="125">
        <f t="shared" si="8"/>
        <v>1000</v>
      </c>
      <c r="K51" s="125">
        <f t="shared" si="8"/>
        <v>0</v>
      </c>
      <c r="L51" s="125">
        <f t="shared" si="8"/>
        <v>0</v>
      </c>
      <c r="M51" s="125">
        <f t="shared" si="8"/>
        <v>0</v>
      </c>
      <c r="N51" s="125">
        <f t="shared" si="8"/>
        <v>0</v>
      </c>
    </row>
    <row r="52" spans="1:14" s="57" customFormat="1" ht="23.25" customHeight="1">
      <c r="A52" s="63">
        <v>2</v>
      </c>
      <c r="B52" s="63">
        <v>2</v>
      </c>
      <c r="C52" s="63">
        <v>1</v>
      </c>
      <c r="D52" s="63">
        <v>1</v>
      </c>
      <c r="E52" s="63"/>
      <c r="F52" s="64"/>
      <c r="G52" s="64"/>
      <c r="H52" s="72" t="s">
        <v>84</v>
      </c>
      <c r="I52" s="125">
        <f t="shared" si="8"/>
        <v>6000</v>
      </c>
      <c r="J52" s="125">
        <f t="shared" si="8"/>
        <v>1000</v>
      </c>
      <c r="K52" s="125">
        <f t="shared" si="8"/>
        <v>0</v>
      </c>
      <c r="L52" s="125">
        <f t="shared" si="8"/>
        <v>0</v>
      </c>
      <c r="M52" s="125">
        <f t="shared" si="8"/>
        <v>0</v>
      </c>
      <c r="N52" s="125">
        <f t="shared" si="8"/>
        <v>0</v>
      </c>
    </row>
    <row r="53" spans="1:14" s="57" customFormat="1" ht="24">
      <c r="A53" s="63">
        <v>2</v>
      </c>
      <c r="B53" s="63">
        <v>2</v>
      </c>
      <c r="C53" s="63">
        <v>1</v>
      </c>
      <c r="D53" s="63">
        <v>1</v>
      </c>
      <c r="E53" s="63">
        <v>1</v>
      </c>
      <c r="F53" s="64"/>
      <c r="G53" s="64"/>
      <c r="H53" s="72" t="s">
        <v>84</v>
      </c>
      <c r="I53" s="125">
        <f t="shared" ref="I53:N53" si="9">SUM(I54:I73)-I65</f>
        <v>6000</v>
      </c>
      <c r="J53" s="125">
        <f t="shared" si="9"/>
        <v>1000</v>
      </c>
      <c r="K53" s="125">
        <f t="shared" si="9"/>
        <v>0</v>
      </c>
      <c r="L53" s="125">
        <f t="shared" si="9"/>
        <v>0</v>
      </c>
      <c r="M53" s="125">
        <f t="shared" si="9"/>
        <v>0</v>
      </c>
      <c r="N53" s="125">
        <f t="shared" si="9"/>
        <v>0</v>
      </c>
    </row>
    <row r="54" spans="1:14" s="57" customFormat="1" ht="14.25" hidden="1" customHeight="1">
      <c r="A54" s="68">
        <v>2</v>
      </c>
      <c r="B54" s="68">
        <v>2</v>
      </c>
      <c r="C54" s="68">
        <v>1</v>
      </c>
      <c r="D54" s="68">
        <v>1</v>
      </c>
      <c r="E54" s="68">
        <v>1</v>
      </c>
      <c r="F54" s="69">
        <v>1</v>
      </c>
      <c r="G54" s="69"/>
      <c r="H54" s="68" t="s">
        <v>85</v>
      </c>
      <c r="I54" s="127"/>
      <c r="J54" s="127"/>
      <c r="K54" s="127"/>
      <c r="L54" s="127"/>
      <c r="M54" s="127"/>
      <c r="N54" s="127"/>
    </row>
    <row r="55" spans="1:14" s="57" customFormat="1" ht="27.75" hidden="1" customHeight="1">
      <c r="A55" s="68">
        <v>2</v>
      </c>
      <c r="B55" s="68">
        <v>2</v>
      </c>
      <c r="C55" s="68">
        <v>1</v>
      </c>
      <c r="D55" s="68">
        <v>1</v>
      </c>
      <c r="E55" s="68">
        <v>1</v>
      </c>
      <c r="F55" s="70">
        <v>2</v>
      </c>
      <c r="G55" s="70"/>
      <c r="H55" s="68" t="s">
        <v>86</v>
      </c>
      <c r="I55" s="127"/>
      <c r="J55" s="127"/>
      <c r="K55" s="127"/>
      <c r="L55" s="127"/>
      <c r="M55" s="127"/>
      <c r="N55" s="127"/>
    </row>
    <row r="56" spans="1:14" s="57" customFormat="1" ht="15" hidden="1" customHeight="1">
      <c r="A56" s="68">
        <v>2</v>
      </c>
      <c r="B56" s="68">
        <v>2</v>
      </c>
      <c r="C56" s="68">
        <v>1</v>
      </c>
      <c r="D56" s="68">
        <v>1</v>
      </c>
      <c r="E56" s="68">
        <v>1</v>
      </c>
      <c r="F56" s="70">
        <v>5</v>
      </c>
      <c r="G56" s="70"/>
      <c r="H56" s="68" t="s">
        <v>87</v>
      </c>
      <c r="I56" s="127"/>
      <c r="J56" s="127"/>
      <c r="K56" s="127"/>
      <c r="L56" s="127"/>
      <c r="M56" s="127"/>
      <c r="N56" s="127"/>
    </row>
    <row r="57" spans="1:14" s="57" customFormat="1" ht="22.5" hidden="1" customHeight="1">
      <c r="A57" s="68">
        <v>2</v>
      </c>
      <c r="B57" s="68">
        <v>2</v>
      </c>
      <c r="C57" s="68">
        <v>1</v>
      </c>
      <c r="D57" s="68">
        <v>1</v>
      </c>
      <c r="E57" s="68">
        <v>1</v>
      </c>
      <c r="F57" s="70">
        <v>6</v>
      </c>
      <c r="G57" s="70"/>
      <c r="H57" s="68" t="s">
        <v>88</v>
      </c>
      <c r="I57" s="127"/>
      <c r="J57" s="127"/>
      <c r="K57" s="127"/>
      <c r="L57" s="127"/>
      <c r="M57" s="127"/>
      <c r="N57" s="127"/>
    </row>
    <row r="58" spans="1:14" s="57" customFormat="1" ht="22.5" hidden="1" customHeight="1">
      <c r="A58" s="68">
        <v>2</v>
      </c>
      <c r="B58" s="68">
        <v>2</v>
      </c>
      <c r="C58" s="68">
        <v>1</v>
      </c>
      <c r="D58" s="68">
        <v>1</v>
      </c>
      <c r="E58" s="68">
        <v>1</v>
      </c>
      <c r="F58" s="70">
        <v>7</v>
      </c>
      <c r="G58" s="70"/>
      <c r="H58" s="68" t="s">
        <v>89</v>
      </c>
      <c r="I58" s="127"/>
      <c r="J58" s="127"/>
      <c r="K58" s="127"/>
      <c r="L58" s="127"/>
      <c r="M58" s="127"/>
      <c r="N58" s="127"/>
    </row>
    <row r="59" spans="1:14" s="57" customFormat="1" ht="14.25" hidden="1" customHeight="1">
      <c r="A59" s="68">
        <v>2</v>
      </c>
      <c r="B59" s="68">
        <v>2</v>
      </c>
      <c r="C59" s="68">
        <v>1</v>
      </c>
      <c r="D59" s="68">
        <v>1</v>
      </c>
      <c r="E59" s="68">
        <v>1</v>
      </c>
      <c r="F59" s="70">
        <v>11</v>
      </c>
      <c r="G59" s="70"/>
      <c r="H59" s="68" t="s">
        <v>90</v>
      </c>
      <c r="I59" s="127"/>
      <c r="J59" s="127"/>
      <c r="K59" s="127"/>
      <c r="L59" s="127"/>
      <c r="M59" s="127"/>
      <c r="N59" s="127"/>
    </row>
    <row r="60" spans="1:14" s="57" customFormat="1" ht="25.5" hidden="1" customHeight="1">
      <c r="A60" s="68">
        <v>2</v>
      </c>
      <c r="B60" s="68">
        <v>2</v>
      </c>
      <c r="C60" s="68">
        <v>1</v>
      </c>
      <c r="D60" s="68">
        <v>1</v>
      </c>
      <c r="E60" s="68">
        <v>1</v>
      </c>
      <c r="F60" s="70">
        <v>12</v>
      </c>
      <c r="G60" s="70"/>
      <c r="H60" s="68" t="s">
        <v>91</v>
      </c>
      <c r="I60" s="127"/>
      <c r="J60" s="127"/>
      <c r="K60" s="127"/>
      <c r="L60" s="127"/>
      <c r="M60" s="127"/>
      <c r="N60" s="127"/>
    </row>
    <row r="61" spans="1:14" s="57" customFormat="1" ht="25.5" hidden="1" customHeight="1">
      <c r="A61" s="68">
        <v>2</v>
      </c>
      <c r="B61" s="68">
        <v>2</v>
      </c>
      <c r="C61" s="68">
        <v>1</v>
      </c>
      <c r="D61" s="68">
        <v>1</v>
      </c>
      <c r="E61" s="68">
        <v>1</v>
      </c>
      <c r="F61" s="70">
        <v>14</v>
      </c>
      <c r="G61" s="70"/>
      <c r="H61" s="68" t="s">
        <v>92</v>
      </c>
      <c r="I61" s="127"/>
      <c r="J61" s="127"/>
      <c r="K61" s="127"/>
      <c r="L61" s="127"/>
      <c r="M61" s="127"/>
      <c r="N61" s="127"/>
    </row>
    <row r="62" spans="1:14" s="57" customFormat="1" ht="24.75" customHeight="1">
      <c r="A62" s="68">
        <v>2</v>
      </c>
      <c r="B62" s="68">
        <v>2</v>
      </c>
      <c r="C62" s="68">
        <v>1</v>
      </c>
      <c r="D62" s="68">
        <v>1</v>
      </c>
      <c r="E62" s="68">
        <v>1</v>
      </c>
      <c r="F62" s="70">
        <v>15</v>
      </c>
      <c r="G62" s="70"/>
      <c r="H62" s="68" t="s">
        <v>93</v>
      </c>
      <c r="I62" s="127">
        <v>3000</v>
      </c>
      <c r="J62" s="127">
        <v>1000</v>
      </c>
      <c r="K62" s="127"/>
      <c r="L62" s="127"/>
      <c r="M62" s="127"/>
      <c r="N62" s="127"/>
    </row>
    <row r="63" spans="1:14" s="57" customFormat="1" ht="12" hidden="1">
      <c r="A63" s="68">
        <v>2</v>
      </c>
      <c r="B63" s="68">
        <v>2</v>
      </c>
      <c r="C63" s="68">
        <v>1</v>
      </c>
      <c r="D63" s="68">
        <v>1</v>
      </c>
      <c r="E63" s="68">
        <v>1</v>
      </c>
      <c r="F63" s="70">
        <v>16</v>
      </c>
      <c r="G63" s="70"/>
      <c r="H63" s="68" t="s">
        <v>94</v>
      </c>
      <c r="I63" s="127"/>
      <c r="J63" s="127"/>
      <c r="K63" s="127"/>
      <c r="L63" s="127"/>
      <c r="M63" s="127"/>
      <c r="N63" s="127"/>
    </row>
    <row r="64" spans="1:14" s="57" customFormat="1" ht="24" hidden="1">
      <c r="A64" s="68">
        <v>2</v>
      </c>
      <c r="B64" s="68">
        <v>2</v>
      </c>
      <c r="C64" s="68">
        <v>1</v>
      </c>
      <c r="D64" s="68">
        <v>1</v>
      </c>
      <c r="E64" s="68">
        <v>1</v>
      </c>
      <c r="F64" s="70">
        <v>17</v>
      </c>
      <c r="G64" s="70"/>
      <c r="H64" s="68" t="s">
        <v>95</v>
      </c>
      <c r="I64" s="127"/>
      <c r="J64" s="127"/>
      <c r="K64" s="127"/>
      <c r="L64" s="127"/>
      <c r="M64" s="127"/>
      <c r="N64" s="127"/>
    </row>
    <row r="65" spans="1:14" s="57" customFormat="1" ht="24.75" hidden="1" customHeight="1">
      <c r="A65" s="68">
        <v>2</v>
      </c>
      <c r="B65" s="68">
        <v>2</v>
      </c>
      <c r="C65" s="68">
        <v>1</v>
      </c>
      <c r="D65" s="68">
        <v>1</v>
      </c>
      <c r="E65" s="68">
        <v>1</v>
      </c>
      <c r="F65" s="70">
        <v>20</v>
      </c>
      <c r="G65" s="70"/>
      <c r="H65" s="68" t="s">
        <v>96</v>
      </c>
      <c r="I65" s="127"/>
      <c r="J65" s="127"/>
      <c r="K65" s="127"/>
      <c r="L65" s="127"/>
      <c r="M65" s="127"/>
      <c r="N65" s="127"/>
    </row>
    <row r="66" spans="1:14" s="57" customFormat="1" ht="14.25" hidden="1" customHeight="1">
      <c r="A66" s="68">
        <v>2</v>
      </c>
      <c r="B66" s="68">
        <v>2</v>
      </c>
      <c r="C66" s="68">
        <v>1</v>
      </c>
      <c r="D66" s="68">
        <v>1</v>
      </c>
      <c r="E66" s="68">
        <v>1</v>
      </c>
      <c r="F66" s="70">
        <v>20</v>
      </c>
      <c r="G66" s="70" t="s">
        <v>58</v>
      </c>
      <c r="H66" s="68" t="s">
        <v>52</v>
      </c>
      <c r="I66" s="127"/>
      <c r="J66" s="127"/>
      <c r="K66" s="127"/>
      <c r="L66" s="127"/>
      <c r="M66" s="127"/>
      <c r="N66" s="127"/>
    </row>
    <row r="67" spans="1:14" s="57" customFormat="1" ht="14.25" hidden="1" customHeight="1">
      <c r="A67" s="68">
        <v>2</v>
      </c>
      <c r="B67" s="68">
        <v>2</v>
      </c>
      <c r="C67" s="68">
        <v>1</v>
      </c>
      <c r="D67" s="68">
        <v>1</v>
      </c>
      <c r="E67" s="68">
        <v>1</v>
      </c>
      <c r="F67" s="70">
        <v>20</v>
      </c>
      <c r="G67" s="70" t="s">
        <v>59</v>
      </c>
      <c r="H67" s="68" t="s">
        <v>125</v>
      </c>
      <c r="I67" s="127"/>
      <c r="J67" s="127"/>
      <c r="K67" s="127"/>
      <c r="L67" s="127"/>
      <c r="M67" s="127"/>
      <c r="N67" s="127"/>
    </row>
    <row r="68" spans="1:14" s="57" customFormat="1" ht="15" hidden="1" customHeight="1">
      <c r="A68" s="68">
        <v>2</v>
      </c>
      <c r="B68" s="68">
        <v>2</v>
      </c>
      <c r="C68" s="68">
        <v>1</v>
      </c>
      <c r="D68" s="68">
        <v>1</v>
      </c>
      <c r="E68" s="68">
        <v>1</v>
      </c>
      <c r="F68" s="70">
        <v>20</v>
      </c>
      <c r="G68" s="70" t="s">
        <v>60</v>
      </c>
      <c r="H68" s="87" t="s">
        <v>123</v>
      </c>
      <c r="I68" s="127"/>
      <c r="J68" s="127"/>
      <c r="K68" s="127"/>
      <c r="L68" s="127"/>
      <c r="M68" s="127"/>
      <c r="N68" s="127"/>
    </row>
    <row r="69" spans="1:14" s="57" customFormat="1" ht="14.25" hidden="1" customHeight="1">
      <c r="A69" s="68">
        <v>2</v>
      </c>
      <c r="B69" s="68">
        <v>2</v>
      </c>
      <c r="C69" s="68">
        <v>1</v>
      </c>
      <c r="D69" s="68">
        <v>1</v>
      </c>
      <c r="E69" s="68">
        <v>1</v>
      </c>
      <c r="F69" s="70">
        <v>20</v>
      </c>
      <c r="G69" s="70" t="s">
        <v>61</v>
      </c>
      <c r="H69" s="68" t="s">
        <v>126</v>
      </c>
      <c r="I69" s="127"/>
      <c r="J69" s="127"/>
      <c r="K69" s="127"/>
      <c r="L69" s="127"/>
      <c r="M69" s="127"/>
      <c r="N69" s="127"/>
    </row>
    <row r="70" spans="1:14" s="57" customFormat="1" ht="23.25" hidden="1" customHeight="1">
      <c r="A70" s="68">
        <v>2</v>
      </c>
      <c r="B70" s="68">
        <v>2</v>
      </c>
      <c r="C70" s="68">
        <v>1</v>
      </c>
      <c r="D70" s="68">
        <v>1</v>
      </c>
      <c r="E70" s="68">
        <v>1</v>
      </c>
      <c r="F70" s="70">
        <v>21</v>
      </c>
      <c r="G70" s="70"/>
      <c r="H70" s="68" t="s">
        <v>97</v>
      </c>
      <c r="I70" s="127"/>
      <c r="J70" s="127"/>
      <c r="K70" s="127"/>
      <c r="L70" s="127"/>
      <c r="M70" s="127"/>
      <c r="N70" s="127"/>
    </row>
    <row r="71" spans="1:14" s="57" customFormat="1" ht="14.25" hidden="1" customHeight="1">
      <c r="A71" s="68">
        <v>2</v>
      </c>
      <c r="B71" s="68">
        <v>2</v>
      </c>
      <c r="C71" s="68">
        <v>1</v>
      </c>
      <c r="D71" s="68">
        <v>1</v>
      </c>
      <c r="E71" s="68">
        <v>1</v>
      </c>
      <c r="F71" s="70">
        <v>22</v>
      </c>
      <c r="G71" s="70"/>
      <c r="H71" s="68" t="s">
        <v>98</v>
      </c>
      <c r="I71" s="127"/>
      <c r="J71" s="127"/>
      <c r="K71" s="127"/>
      <c r="L71" s="127"/>
      <c r="M71" s="127"/>
      <c r="N71" s="127"/>
    </row>
    <row r="72" spans="1:14" s="57" customFormat="1" ht="23.25" hidden="1" customHeight="1">
      <c r="A72" s="68">
        <v>2</v>
      </c>
      <c r="B72" s="68">
        <v>2</v>
      </c>
      <c r="C72" s="68">
        <v>1</v>
      </c>
      <c r="D72" s="68">
        <v>1</v>
      </c>
      <c r="E72" s="68">
        <v>1</v>
      </c>
      <c r="F72" s="70">
        <v>23</v>
      </c>
      <c r="G72" s="70"/>
      <c r="H72" s="68" t="s">
        <v>99</v>
      </c>
      <c r="I72" s="127"/>
      <c r="J72" s="127"/>
      <c r="K72" s="127"/>
      <c r="L72" s="127"/>
      <c r="M72" s="127"/>
      <c r="N72" s="127"/>
    </row>
    <row r="73" spans="1:14" s="57" customFormat="1" ht="25.5" customHeight="1">
      <c r="A73" s="68">
        <v>2</v>
      </c>
      <c r="B73" s="68">
        <v>2</v>
      </c>
      <c r="C73" s="68">
        <v>1</v>
      </c>
      <c r="D73" s="68">
        <v>1</v>
      </c>
      <c r="E73" s="68">
        <v>1</v>
      </c>
      <c r="F73" s="70">
        <v>30</v>
      </c>
      <c r="G73" s="70"/>
      <c r="H73" s="68" t="s">
        <v>100</v>
      </c>
      <c r="I73" s="127">
        <v>3000</v>
      </c>
      <c r="J73" s="127"/>
      <c r="K73" s="127"/>
      <c r="L73" s="127"/>
      <c r="M73" s="127"/>
      <c r="N73" s="127"/>
    </row>
    <row r="74" spans="1:14" s="57" customFormat="1" ht="15" hidden="1" customHeight="1">
      <c r="A74" s="71">
        <v>2</v>
      </c>
      <c r="B74" s="71">
        <v>3</v>
      </c>
      <c r="C74" s="62"/>
      <c r="D74" s="63"/>
      <c r="E74" s="63"/>
      <c r="F74" s="64"/>
      <c r="G74" s="64"/>
      <c r="H74" s="71" t="s">
        <v>16</v>
      </c>
      <c r="I74" s="124">
        <f t="shared" ref="I74:N74" si="10">SUM(I75+I91)</f>
        <v>0</v>
      </c>
      <c r="J74" s="124">
        <f t="shared" si="10"/>
        <v>0</v>
      </c>
      <c r="K74" s="124">
        <f t="shared" si="10"/>
        <v>0</v>
      </c>
      <c r="L74" s="124">
        <f t="shared" si="10"/>
        <v>0</v>
      </c>
      <c r="M74" s="124">
        <f t="shared" si="10"/>
        <v>0</v>
      </c>
      <c r="N74" s="124">
        <f t="shared" si="10"/>
        <v>0</v>
      </c>
    </row>
    <row r="75" spans="1:14" s="57" customFormat="1" ht="13.5" hidden="1" customHeight="1">
      <c r="A75" s="63">
        <v>2</v>
      </c>
      <c r="B75" s="63">
        <v>3</v>
      </c>
      <c r="C75" s="63">
        <v>1</v>
      </c>
      <c r="D75" s="63"/>
      <c r="E75" s="63"/>
      <c r="F75" s="64"/>
      <c r="G75" s="64"/>
      <c r="H75" s="65" t="s">
        <v>16</v>
      </c>
      <c r="I75" s="125">
        <f t="shared" ref="I75:N75" si="11">SUM(I76+I81+I86)</f>
        <v>0</v>
      </c>
      <c r="J75" s="125">
        <f t="shared" si="11"/>
        <v>0</v>
      </c>
      <c r="K75" s="125">
        <f t="shared" si="11"/>
        <v>0</v>
      </c>
      <c r="L75" s="125">
        <f t="shared" si="11"/>
        <v>0</v>
      </c>
      <c r="M75" s="125">
        <f t="shared" si="11"/>
        <v>0</v>
      </c>
      <c r="N75" s="125">
        <f t="shared" si="11"/>
        <v>0</v>
      </c>
    </row>
    <row r="76" spans="1:14" s="73" customFormat="1" ht="12" hidden="1" customHeight="1">
      <c r="A76" s="63">
        <v>2</v>
      </c>
      <c r="B76" s="63">
        <v>3</v>
      </c>
      <c r="C76" s="63">
        <v>1</v>
      </c>
      <c r="D76" s="63">
        <v>1</v>
      </c>
      <c r="E76" s="63"/>
      <c r="F76" s="64"/>
      <c r="G76" s="64"/>
      <c r="H76" s="72" t="s">
        <v>103</v>
      </c>
      <c r="I76" s="125">
        <f t="shared" ref="I76:N76" si="12">I77</f>
        <v>0</v>
      </c>
      <c r="J76" s="125">
        <f t="shared" si="12"/>
        <v>0</v>
      </c>
      <c r="K76" s="125">
        <f t="shared" si="12"/>
        <v>0</v>
      </c>
      <c r="L76" s="125">
        <f t="shared" si="12"/>
        <v>0</v>
      </c>
      <c r="M76" s="125">
        <f t="shared" si="12"/>
        <v>0</v>
      </c>
      <c r="N76" s="125">
        <f t="shared" si="12"/>
        <v>0</v>
      </c>
    </row>
    <row r="77" spans="1:14" s="57" customFormat="1" ht="13.5" hidden="1" customHeight="1">
      <c r="A77" s="63">
        <v>2</v>
      </c>
      <c r="B77" s="63">
        <v>3</v>
      </c>
      <c r="C77" s="63">
        <v>1</v>
      </c>
      <c r="D77" s="63">
        <v>1</v>
      </c>
      <c r="E77" s="63">
        <v>1</v>
      </c>
      <c r="F77" s="64"/>
      <c r="G77" s="64"/>
      <c r="H77" s="72" t="s">
        <v>103</v>
      </c>
      <c r="I77" s="125">
        <f t="shared" ref="I77:N77" si="13">SUM(I78:I80)</f>
        <v>0</v>
      </c>
      <c r="J77" s="125">
        <f t="shared" si="13"/>
        <v>0</v>
      </c>
      <c r="K77" s="125">
        <f t="shared" si="13"/>
        <v>0</v>
      </c>
      <c r="L77" s="125">
        <f t="shared" si="13"/>
        <v>0</v>
      </c>
      <c r="M77" s="125">
        <f t="shared" si="13"/>
        <v>0</v>
      </c>
      <c r="N77" s="125">
        <f t="shared" si="13"/>
        <v>0</v>
      </c>
    </row>
    <row r="78" spans="1:14" s="57" customFormat="1" ht="28.5" hidden="1" customHeight="1">
      <c r="A78" s="68">
        <v>2</v>
      </c>
      <c r="B78" s="68">
        <v>3</v>
      </c>
      <c r="C78" s="68">
        <v>1</v>
      </c>
      <c r="D78" s="68">
        <v>1</v>
      </c>
      <c r="E78" s="68">
        <v>1</v>
      </c>
      <c r="F78" s="70">
        <v>1</v>
      </c>
      <c r="G78" s="70"/>
      <c r="H78" s="68" t="s">
        <v>17</v>
      </c>
      <c r="I78" s="127"/>
      <c r="J78" s="127"/>
      <c r="K78" s="127"/>
      <c r="L78" s="127"/>
      <c r="M78" s="127"/>
      <c r="N78" s="127"/>
    </row>
    <row r="79" spans="1:14" s="57" customFormat="1" ht="25.5" hidden="1" customHeight="1">
      <c r="A79" s="68">
        <v>2</v>
      </c>
      <c r="B79" s="68">
        <v>3</v>
      </c>
      <c r="C79" s="68">
        <v>1</v>
      </c>
      <c r="D79" s="68">
        <v>1</v>
      </c>
      <c r="E79" s="68">
        <v>1</v>
      </c>
      <c r="F79" s="70">
        <v>2</v>
      </c>
      <c r="G79" s="70"/>
      <c r="H79" s="68" t="s">
        <v>18</v>
      </c>
      <c r="I79" s="127"/>
      <c r="J79" s="127"/>
      <c r="K79" s="127"/>
      <c r="L79" s="127"/>
      <c r="M79" s="127"/>
      <c r="N79" s="127"/>
    </row>
    <row r="80" spans="1:14" s="57" customFormat="1" ht="24.75" hidden="1" customHeight="1">
      <c r="A80" s="68">
        <v>2</v>
      </c>
      <c r="B80" s="68">
        <v>3</v>
      </c>
      <c r="C80" s="68">
        <v>1</v>
      </c>
      <c r="D80" s="68">
        <v>1</v>
      </c>
      <c r="E80" s="68">
        <v>1</v>
      </c>
      <c r="F80" s="70">
        <v>3</v>
      </c>
      <c r="G80" s="70"/>
      <c r="H80" s="68" t="s">
        <v>19</v>
      </c>
      <c r="I80" s="130"/>
      <c r="J80" s="127"/>
      <c r="K80" s="127"/>
      <c r="L80" s="127"/>
      <c r="M80" s="127"/>
      <c r="N80" s="127"/>
    </row>
    <row r="81" spans="1:14" s="73" customFormat="1" ht="35.25" hidden="1" customHeight="1">
      <c r="A81" s="63">
        <v>2</v>
      </c>
      <c r="B81" s="63">
        <v>3</v>
      </c>
      <c r="C81" s="63">
        <v>1</v>
      </c>
      <c r="D81" s="63">
        <v>2</v>
      </c>
      <c r="E81" s="63"/>
      <c r="F81" s="64"/>
      <c r="G81" s="64"/>
      <c r="H81" s="72" t="s">
        <v>104</v>
      </c>
      <c r="I81" s="125">
        <f t="shared" ref="I81:N81" si="14">I82</f>
        <v>0</v>
      </c>
      <c r="J81" s="125">
        <f t="shared" si="14"/>
        <v>0</v>
      </c>
      <c r="K81" s="125">
        <f t="shared" si="14"/>
        <v>0</v>
      </c>
      <c r="L81" s="125">
        <f t="shared" si="14"/>
        <v>0</v>
      </c>
      <c r="M81" s="125">
        <f t="shared" si="14"/>
        <v>0</v>
      </c>
      <c r="N81" s="125">
        <f t="shared" si="14"/>
        <v>0</v>
      </c>
    </row>
    <row r="82" spans="1:14" s="57" customFormat="1" ht="34.5" hidden="1" customHeight="1">
      <c r="A82" s="63">
        <v>2</v>
      </c>
      <c r="B82" s="63">
        <v>3</v>
      </c>
      <c r="C82" s="63">
        <v>1</v>
      </c>
      <c r="D82" s="63">
        <v>2</v>
      </c>
      <c r="E82" s="63">
        <v>1</v>
      </c>
      <c r="F82" s="64"/>
      <c r="G82" s="64"/>
      <c r="H82" s="72" t="s">
        <v>104</v>
      </c>
      <c r="I82" s="125">
        <f t="shared" ref="I82:N82" si="15">SUM(I83:I85)</f>
        <v>0</v>
      </c>
      <c r="J82" s="125">
        <f t="shared" si="15"/>
        <v>0</v>
      </c>
      <c r="K82" s="125">
        <f t="shared" si="15"/>
        <v>0</v>
      </c>
      <c r="L82" s="125">
        <f t="shared" si="15"/>
        <v>0</v>
      </c>
      <c r="M82" s="125">
        <f t="shared" si="15"/>
        <v>0</v>
      </c>
      <c r="N82" s="125">
        <f t="shared" si="15"/>
        <v>0</v>
      </c>
    </row>
    <row r="83" spans="1:14" s="57" customFormat="1" ht="24.75" hidden="1" customHeight="1">
      <c r="A83" s="68">
        <v>2</v>
      </c>
      <c r="B83" s="68">
        <v>3</v>
      </c>
      <c r="C83" s="68">
        <v>1</v>
      </c>
      <c r="D83" s="68">
        <v>2</v>
      </c>
      <c r="E83" s="68">
        <v>1</v>
      </c>
      <c r="F83" s="70">
        <v>1</v>
      </c>
      <c r="G83" s="70"/>
      <c r="H83" s="68" t="s">
        <v>17</v>
      </c>
      <c r="I83" s="127"/>
      <c r="J83" s="127"/>
      <c r="K83" s="127"/>
      <c r="L83" s="127"/>
      <c r="M83" s="127"/>
      <c r="N83" s="127"/>
    </row>
    <row r="84" spans="1:14" s="57" customFormat="1" ht="26.25" hidden="1" customHeight="1">
      <c r="A84" s="68">
        <v>2</v>
      </c>
      <c r="B84" s="68">
        <v>3</v>
      </c>
      <c r="C84" s="68">
        <v>1</v>
      </c>
      <c r="D84" s="68">
        <v>2</v>
      </c>
      <c r="E84" s="68">
        <v>1</v>
      </c>
      <c r="F84" s="70">
        <v>2</v>
      </c>
      <c r="G84" s="70"/>
      <c r="H84" s="68" t="s">
        <v>18</v>
      </c>
      <c r="I84" s="127"/>
      <c r="J84" s="127"/>
      <c r="K84" s="127"/>
      <c r="L84" s="127"/>
      <c r="M84" s="127"/>
      <c r="N84" s="127"/>
    </row>
    <row r="85" spans="1:14" s="57" customFormat="1" ht="27" hidden="1" customHeight="1">
      <c r="A85" s="68">
        <v>2</v>
      </c>
      <c r="B85" s="68">
        <v>3</v>
      </c>
      <c r="C85" s="68">
        <v>1</v>
      </c>
      <c r="D85" s="68">
        <v>2</v>
      </c>
      <c r="E85" s="68">
        <v>1</v>
      </c>
      <c r="F85" s="70">
        <v>3</v>
      </c>
      <c r="G85" s="70"/>
      <c r="H85" s="68" t="s">
        <v>19</v>
      </c>
      <c r="I85" s="127"/>
      <c r="J85" s="127"/>
      <c r="K85" s="127"/>
      <c r="L85" s="127"/>
      <c r="M85" s="127"/>
      <c r="N85" s="127"/>
    </row>
    <row r="86" spans="1:14" s="57" customFormat="1" ht="26.25" hidden="1" customHeight="1">
      <c r="A86" s="63">
        <v>2</v>
      </c>
      <c r="B86" s="63">
        <v>3</v>
      </c>
      <c r="C86" s="63">
        <v>1</v>
      </c>
      <c r="D86" s="63">
        <v>3</v>
      </c>
      <c r="E86" s="63"/>
      <c r="F86" s="64"/>
      <c r="G86" s="64"/>
      <c r="H86" s="72" t="s">
        <v>105</v>
      </c>
      <c r="I86" s="125">
        <f t="shared" ref="I86:N86" si="16">I87</f>
        <v>0</v>
      </c>
      <c r="J86" s="125">
        <f t="shared" si="16"/>
        <v>0</v>
      </c>
      <c r="K86" s="125">
        <f t="shared" si="16"/>
        <v>0</v>
      </c>
      <c r="L86" s="125">
        <f t="shared" si="16"/>
        <v>0</v>
      </c>
      <c r="M86" s="125">
        <f t="shared" si="16"/>
        <v>0</v>
      </c>
      <c r="N86" s="125">
        <f t="shared" si="16"/>
        <v>0</v>
      </c>
    </row>
    <row r="87" spans="1:14" s="57" customFormat="1" ht="24" hidden="1" customHeight="1">
      <c r="A87" s="63">
        <v>2</v>
      </c>
      <c r="B87" s="63">
        <v>3</v>
      </c>
      <c r="C87" s="63">
        <v>1</v>
      </c>
      <c r="D87" s="63">
        <v>3</v>
      </c>
      <c r="E87" s="63">
        <v>1</v>
      </c>
      <c r="F87" s="64"/>
      <c r="G87" s="64"/>
      <c r="H87" s="72" t="s">
        <v>105</v>
      </c>
      <c r="I87" s="125">
        <f t="shared" ref="I87:N87" si="17">SUM(I88:I90)</f>
        <v>0</v>
      </c>
      <c r="J87" s="125">
        <f t="shared" si="17"/>
        <v>0</v>
      </c>
      <c r="K87" s="125">
        <f t="shared" si="17"/>
        <v>0</v>
      </c>
      <c r="L87" s="125">
        <f t="shared" si="17"/>
        <v>0</v>
      </c>
      <c r="M87" s="125">
        <f t="shared" si="17"/>
        <v>0</v>
      </c>
      <c r="N87" s="125">
        <f t="shared" si="17"/>
        <v>0</v>
      </c>
    </row>
    <row r="88" spans="1:14" s="57" customFormat="1" ht="17.25" hidden="1" customHeight="1">
      <c r="A88" s="68">
        <v>2</v>
      </c>
      <c r="B88" s="68">
        <v>3</v>
      </c>
      <c r="C88" s="68">
        <v>1</v>
      </c>
      <c r="D88" s="68">
        <v>3</v>
      </c>
      <c r="E88" s="68">
        <v>1</v>
      </c>
      <c r="F88" s="70">
        <v>1</v>
      </c>
      <c r="G88" s="70"/>
      <c r="H88" s="68" t="s">
        <v>106</v>
      </c>
      <c r="I88" s="127"/>
      <c r="J88" s="127"/>
      <c r="K88" s="127"/>
      <c r="L88" s="127"/>
      <c r="M88" s="127"/>
      <c r="N88" s="127"/>
    </row>
    <row r="89" spans="1:14" s="57" customFormat="1" ht="24" hidden="1" customHeight="1">
      <c r="A89" s="68">
        <v>2</v>
      </c>
      <c r="B89" s="68">
        <v>3</v>
      </c>
      <c r="C89" s="68">
        <v>1</v>
      </c>
      <c r="D89" s="68">
        <v>3</v>
      </c>
      <c r="E89" s="68">
        <v>1</v>
      </c>
      <c r="F89" s="70">
        <v>2</v>
      </c>
      <c r="G89" s="70"/>
      <c r="H89" s="68" t="s">
        <v>107</v>
      </c>
      <c r="I89" s="127"/>
      <c r="J89" s="127"/>
      <c r="K89" s="127"/>
      <c r="L89" s="127"/>
      <c r="M89" s="127"/>
      <c r="N89" s="127"/>
    </row>
    <row r="90" spans="1:14" s="57" customFormat="1" ht="22.5" hidden="1" customHeight="1">
      <c r="A90" s="68">
        <v>2</v>
      </c>
      <c r="B90" s="68">
        <v>3</v>
      </c>
      <c r="C90" s="68">
        <v>1</v>
      </c>
      <c r="D90" s="68">
        <v>3</v>
      </c>
      <c r="E90" s="68">
        <v>1</v>
      </c>
      <c r="F90" s="70">
        <v>3</v>
      </c>
      <c r="G90" s="70"/>
      <c r="H90" s="68" t="s">
        <v>108</v>
      </c>
      <c r="I90" s="130"/>
      <c r="J90" s="127"/>
      <c r="K90" s="127"/>
      <c r="L90" s="127"/>
      <c r="M90" s="127"/>
      <c r="N90" s="127"/>
    </row>
    <row r="91" spans="1:14" s="57" customFormat="1" ht="13.5" hidden="1" customHeight="1">
      <c r="A91" s="63">
        <v>2</v>
      </c>
      <c r="B91" s="63">
        <v>3</v>
      </c>
      <c r="C91" s="63">
        <v>2</v>
      </c>
      <c r="D91" s="63"/>
      <c r="E91" s="63"/>
      <c r="F91" s="64"/>
      <c r="G91" s="64"/>
      <c r="H91" s="65" t="s">
        <v>109</v>
      </c>
      <c r="I91" s="125">
        <f>I92</f>
        <v>0</v>
      </c>
      <c r="J91" s="125">
        <f t="shared" ref="J91:N93" si="18">J92</f>
        <v>0</v>
      </c>
      <c r="K91" s="125">
        <f t="shared" si="18"/>
        <v>0</v>
      </c>
      <c r="L91" s="125">
        <f t="shared" si="18"/>
        <v>0</v>
      </c>
      <c r="M91" s="125">
        <f t="shared" si="18"/>
        <v>0</v>
      </c>
      <c r="N91" s="125">
        <f t="shared" si="18"/>
        <v>0</v>
      </c>
    </row>
    <row r="92" spans="1:14" s="57" customFormat="1" ht="12.75" hidden="1" customHeight="1">
      <c r="A92" s="63">
        <v>2</v>
      </c>
      <c r="B92" s="63">
        <v>3</v>
      </c>
      <c r="C92" s="63">
        <v>2</v>
      </c>
      <c r="D92" s="63">
        <v>1</v>
      </c>
      <c r="E92" s="63"/>
      <c r="F92" s="64"/>
      <c r="G92" s="64"/>
      <c r="H92" s="63" t="s">
        <v>109</v>
      </c>
      <c r="I92" s="125">
        <f>I93</f>
        <v>0</v>
      </c>
      <c r="J92" s="125">
        <f t="shared" si="18"/>
        <v>0</v>
      </c>
      <c r="K92" s="125">
        <f t="shared" si="18"/>
        <v>0</v>
      </c>
      <c r="L92" s="125">
        <f t="shared" si="18"/>
        <v>0</v>
      </c>
      <c r="M92" s="125">
        <f t="shared" si="18"/>
        <v>0</v>
      </c>
      <c r="N92" s="125">
        <f t="shared" si="18"/>
        <v>0</v>
      </c>
    </row>
    <row r="93" spans="1:14" s="57" customFormat="1" ht="13.5" hidden="1" customHeight="1">
      <c r="A93" s="63">
        <v>2</v>
      </c>
      <c r="B93" s="63">
        <v>3</v>
      </c>
      <c r="C93" s="63">
        <v>2</v>
      </c>
      <c r="D93" s="63">
        <v>1</v>
      </c>
      <c r="E93" s="63">
        <v>1</v>
      </c>
      <c r="F93" s="64"/>
      <c r="G93" s="64"/>
      <c r="H93" s="63" t="s">
        <v>109</v>
      </c>
      <c r="I93" s="125">
        <f>I94</f>
        <v>0</v>
      </c>
      <c r="J93" s="125">
        <f t="shared" si="18"/>
        <v>0</v>
      </c>
      <c r="K93" s="125">
        <f t="shared" si="18"/>
        <v>0</v>
      </c>
      <c r="L93" s="125">
        <f t="shared" si="18"/>
        <v>0</v>
      </c>
      <c r="M93" s="125">
        <f t="shared" si="18"/>
        <v>0</v>
      </c>
      <c r="N93" s="125">
        <f t="shared" si="18"/>
        <v>0</v>
      </c>
    </row>
    <row r="94" spans="1:14" s="57" customFormat="1" ht="13.5" hidden="1" customHeight="1">
      <c r="A94" s="68">
        <v>2</v>
      </c>
      <c r="B94" s="68">
        <v>3</v>
      </c>
      <c r="C94" s="68">
        <v>2</v>
      </c>
      <c r="D94" s="68">
        <v>1</v>
      </c>
      <c r="E94" s="68">
        <v>1</v>
      </c>
      <c r="F94" s="70">
        <v>1</v>
      </c>
      <c r="G94" s="70"/>
      <c r="H94" s="63" t="s">
        <v>109</v>
      </c>
      <c r="I94" s="130"/>
      <c r="J94" s="127"/>
      <c r="K94" s="127"/>
      <c r="L94" s="127"/>
      <c r="M94" s="127"/>
      <c r="N94" s="127"/>
    </row>
    <row r="95" spans="1:14" s="57" customFormat="1" ht="15" hidden="1" customHeight="1">
      <c r="A95" s="62">
        <v>2</v>
      </c>
      <c r="B95" s="62">
        <v>4</v>
      </c>
      <c r="C95" s="62"/>
      <c r="D95" s="62"/>
      <c r="E95" s="62"/>
      <c r="F95" s="75"/>
      <c r="G95" s="75"/>
      <c r="H95" s="62" t="s">
        <v>20</v>
      </c>
      <c r="I95" s="124">
        <f>I96</f>
        <v>0</v>
      </c>
      <c r="J95" s="124">
        <f t="shared" ref="J95:N97" si="19">J96</f>
        <v>0</v>
      </c>
      <c r="K95" s="124">
        <f t="shared" si="19"/>
        <v>0</v>
      </c>
      <c r="L95" s="124">
        <f t="shared" si="19"/>
        <v>0</v>
      </c>
      <c r="M95" s="124">
        <f t="shared" si="19"/>
        <v>0</v>
      </c>
      <c r="N95" s="124">
        <f t="shared" si="19"/>
        <v>0</v>
      </c>
    </row>
    <row r="96" spans="1:14" s="57" customFormat="1" ht="15" hidden="1" customHeight="1">
      <c r="A96" s="63">
        <v>2</v>
      </c>
      <c r="B96" s="63">
        <v>4</v>
      </c>
      <c r="C96" s="63">
        <v>1</v>
      </c>
      <c r="D96" s="63"/>
      <c r="E96" s="63"/>
      <c r="F96" s="64"/>
      <c r="G96" s="64"/>
      <c r="H96" s="65" t="s">
        <v>21</v>
      </c>
      <c r="I96" s="125">
        <f>I97</f>
        <v>0</v>
      </c>
      <c r="J96" s="125">
        <f t="shared" si="19"/>
        <v>0</v>
      </c>
      <c r="K96" s="125">
        <f t="shared" si="19"/>
        <v>0</v>
      </c>
      <c r="L96" s="125">
        <f t="shared" si="19"/>
        <v>0</v>
      </c>
      <c r="M96" s="125">
        <f t="shared" si="19"/>
        <v>0</v>
      </c>
      <c r="N96" s="125">
        <f t="shared" si="19"/>
        <v>0</v>
      </c>
    </row>
    <row r="97" spans="1:14" s="57" customFormat="1" ht="14.25" hidden="1" customHeight="1">
      <c r="A97" s="63">
        <v>2</v>
      </c>
      <c r="B97" s="63">
        <v>4</v>
      </c>
      <c r="C97" s="63">
        <v>1</v>
      </c>
      <c r="D97" s="63">
        <v>1</v>
      </c>
      <c r="E97" s="63"/>
      <c r="F97" s="64"/>
      <c r="G97" s="64"/>
      <c r="H97" s="63" t="s">
        <v>21</v>
      </c>
      <c r="I97" s="125">
        <f>I98</f>
        <v>0</v>
      </c>
      <c r="J97" s="125">
        <f t="shared" si="19"/>
        <v>0</v>
      </c>
      <c r="K97" s="125">
        <f t="shared" si="19"/>
        <v>0</v>
      </c>
      <c r="L97" s="125">
        <f t="shared" si="19"/>
        <v>0</v>
      </c>
      <c r="M97" s="125">
        <f t="shared" si="19"/>
        <v>0</v>
      </c>
      <c r="N97" s="125">
        <f t="shared" si="19"/>
        <v>0</v>
      </c>
    </row>
    <row r="98" spans="1:14" s="57" customFormat="1" ht="13.5" hidden="1" customHeight="1">
      <c r="A98" s="63">
        <v>2</v>
      </c>
      <c r="B98" s="63">
        <v>4</v>
      </c>
      <c r="C98" s="63">
        <v>1</v>
      </c>
      <c r="D98" s="63">
        <v>1</v>
      </c>
      <c r="E98" s="63">
        <v>1</v>
      </c>
      <c r="F98" s="64"/>
      <c r="G98" s="64"/>
      <c r="H98" s="63" t="s">
        <v>21</v>
      </c>
      <c r="I98" s="125">
        <f t="shared" ref="I98:N98" si="20">SUM(I99:I101)</f>
        <v>0</v>
      </c>
      <c r="J98" s="125">
        <f t="shared" si="20"/>
        <v>0</v>
      </c>
      <c r="K98" s="125">
        <f t="shared" si="20"/>
        <v>0</v>
      </c>
      <c r="L98" s="125">
        <f t="shared" si="20"/>
        <v>0</v>
      </c>
      <c r="M98" s="125">
        <f t="shared" si="20"/>
        <v>0</v>
      </c>
      <c r="N98" s="125">
        <f t="shared" si="20"/>
        <v>0</v>
      </c>
    </row>
    <row r="99" spans="1:14" s="57" customFormat="1" ht="12" hidden="1">
      <c r="A99" s="68">
        <v>2</v>
      </c>
      <c r="B99" s="68">
        <v>4</v>
      </c>
      <c r="C99" s="68">
        <v>1</v>
      </c>
      <c r="D99" s="68">
        <v>1</v>
      </c>
      <c r="E99" s="68">
        <v>1</v>
      </c>
      <c r="F99" s="70">
        <v>1</v>
      </c>
      <c r="G99" s="70"/>
      <c r="H99" s="68" t="s">
        <v>22</v>
      </c>
      <c r="I99" s="127"/>
      <c r="J99" s="127"/>
      <c r="K99" s="127"/>
      <c r="L99" s="127"/>
      <c r="M99" s="127"/>
      <c r="N99" s="127"/>
    </row>
    <row r="100" spans="1:14" s="57" customFormat="1" ht="12" hidden="1">
      <c r="A100" s="68">
        <v>2</v>
      </c>
      <c r="B100" s="68">
        <v>4</v>
      </c>
      <c r="C100" s="68">
        <v>1</v>
      </c>
      <c r="D100" s="68">
        <v>1</v>
      </c>
      <c r="E100" s="68">
        <v>1</v>
      </c>
      <c r="F100" s="70">
        <v>2</v>
      </c>
      <c r="G100" s="70"/>
      <c r="H100" s="68" t="s">
        <v>23</v>
      </c>
      <c r="I100" s="127"/>
      <c r="J100" s="127"/>
      <c r="K100" s="127"/>
      <c r="L100" s="127"/>
      <c r="M100" s="127"/>
      <c r="N100" s="127"/>
    </row>
    <row r="101" spans="1:14" s="57" customFormat="1" ht="12" hidden="1">
      <c r="A101" s="68">
        <v>2</v>
      </c>
      <c r="B101" s="68">
        <v>4</v>
      </c>
      <c r="C101" s="68">
        <v>1</v>
      </c>
      <c r="D101" s="68">
        <v>1</v>
      </c>
      <c r="E101" s="68">
        <v>1</v>
      </c>
      <c r="F101" s="70">
        <v>3</v>
      </c>
      <c r="G101" s="70"/>
      <c r="H101" s="68" t="s">
        <v>24</v>
      </c>
      <c r="I101" s="130"/>
      <c r="J101" s="127"/>
      <c r="K101" s="127"/>
      <c r="L101" s="127"/>
      <c r="M101" s="127"/>
      <c r="N101" s="127"/>
    </row>
    <row r="102" spans="1:14" s="57" customFormat="1" ht="12" hidden="1">
      <c r="A102" s="62">
        <v>2</v>
      </c>
      <c r="B102" s="62">
        <v>5</v>
      </c>
      <c r="C102" s="62"/>
      <c r="D102" s="62"/>
      <c r="E102" s="62"/>
      <c r="F102" s="75"/>
      <c r="G102" s="75"/>
      <c r="H102" s="62" t="s">
        <v>25</v>
      </c>
      <c r="I102" s="124">
        <f t="shared" ref="I102:N102" si="21">SUM(I103+I108+I113)</f>
        <v>0</v>
      </c>
      <c r="J102" s="124">
        <f t="shared" si="21"/>
        <v>0</v>
      </c>
      <c r="K102" s="124">
        <f t="shared" si="21"/>
        <v>0</v>
      </c>
      <c r="L102" s="124">
        <f t="shared" si="21"/>
        <v>0</v>
      </c>
      <c r="M102" s="124">
        <f t="shared" si="21"/>
        <v>0</v>
      </c>
      <c r="N102" s="124">
        <f t="shared" si="21"/>
        <v>0</v>
      </c>
    </row>
    <row r="103" spans="1:14" s="57" customFormat="1" ht="12" hidden="1">
      <c r="A103" s="63">
        <v>2</v>
      </c>
      <c r="B103" s="63">
        <v>5</v>
      </c>
      <c r="C103" s="63">
        <v>1</v>
      </c>
      <c r="D103" s="63"/>
      <c r="E103" s="63"/>
      <c r="F103" s="64"/>
      <c r="G103" s="64"/>
      <c r="H103" s="65" t="s">
        <v>26</v>
      </c>
      <c r="I103" s="125">
        <f>I104</f>
        <v>0</v>
      </c>
      <c r="J103" s="125">
        <f t="shared" ref="J103:N104" si="22">J104</f>
        <v>0</v>
      </c>
      <c r="K103" s="125">
        <f t="shared" si="22"/>
        <v>0</v>
      </c>
      <c r="L103" s="125">
        <f t="shared" si="22"/>
        <v>0</v>
      </c>
      <c r="M103" s="125">
        <f t="shared" si="22"/>
        <v>0</v>
      </c>
      <c r="N103" s="125">
        <f t="shared" si="22"/>
        <v>0</v>
      </c>
    </row>
    <row r="104" spans="1:14" s="57" customFormat="1" ht="12" hidden="1">
      <c r="A104" s="63">
        <v>2</v>
      </c>
      <c r="B104" s="63">
        <v>5</v>
      </c>
      <c r="C104" s="63">
        <v>1</v>
      </c>
      <c r="D104" s="63">
        <v>1</v>
      </c>
      <c r="E104" s="63"/>
      <c r="F104" s="64"/>
      <c r="G104" s="64"/>
      <c r="H104" s="63" t="s">
        <v>26</v>
      </c>
      <c r="I104" s="125">
        <f>I105</f>
        <v>0</v>
      </c>
      <c r="J104" s="125">
        <f t="shared" si="22"/>
        <v>0</v>
      </c>
      <c r="K104" s="125">
        <f t="shared" si="22"/>
        <v>0</v>
      </c>
      <c r="L104" s="125">
        <f t="shared" si="22"/>
        <v>0</v>
      </c>
      <c r="M104" s="125">
        <f t="shared" si="22"/>
        <v>0</v>
      </c>
      <c r="N104" s="125">
        <f t="shared" si="22"/>
        <v>0</v>
      </c>
    </row>
    <row r="105" spans="1:14" s="57" customFormat="1" ht="13.5" hidden="1" customHeight="1">
      <c r="A105" s="63">
        <v>2</v>
      </c>
      <c r="B105" s="63">
        <v>5</v>
      </c>
      <c r="C105" s="63">
        <v>1</v>
      </c>
      <c r="D105" s="63">
        <v>1</v>
      </c>
      <c r="E105" s="63">
        <v>1</v>
      </c>
      <c r="F105" s="64"/>
      <c r="G105" s="64"/>
      <c r="H105" s="63" t="s">
        <v>26</v>
      </c>
      <c r="I105" s="125">
        <f t="shared" ref="I105:N105" si="23">SUM(I106:I107)</f>
        <v>0</v>
      </c>
      <c r="J105" s="125">
        <f t="shared" si="23"/>
        <v>0</v>
      </c>
      <c r="K105" s="125">
        <f t="shared" si="23"/>
        <v>0</v>
      </c>
      <c r="L105" s="125">
        <f t="shared" si="23"/>
        <v>0</v>
      </c>
      <c r="M105" s="125">
        <f t="shared" si="23"/>
        <v>0</v>
      </c>
      <c r="N105" s="125">
        <f t="shared" si="23"/>
        <v>0</v>
      </c>
    </row>
    <row r="106" spans="1:14" s="57" customFormat="1" ht="22.5" hidden="1" customHeight="1">
      <c r="A106" s="63">
        <v>2</v>
      </c>
      <c r="B106" s="63">
        <v>5</v>
      </c>
      <c r="C106" s="63">
        <v>1</v>
      </c>
      <c r="D106" s="63">
        <v>1</v>
      </c>
      <c r="E106" s="63">
        <v>1</v>
      </c>
      <c r="F106" s="64">
        <v>1</v>
      </c>
      <c r="G106" s="64"/>
      <c r="H106" s="63" t="s">
        <v>110</v>
      </c>
      <c r="I106" s="127"/>
      <c r="J106" s="127"/>
      <c r="K106" s="127"/>
      <c r="L106" s="127"/>
      <c r="M106" s="127"/>
      <c r="N106" s="127"/>
    </row>
    <row r="107" spans="1:14" s="57" customFormat="1" ht="22.5" hidden="1" customHeight="1">
      <c r="A107" s="68">
        <v>2</v>
      </c>
      <c r="B107" s="68">
        <v>5</v>
      </c>
      <c r="C107" s="68">
        <v>1</v>
      </c>
      <c r="D107" s="68">
        <v>1</v>
      </c>
      <c r="E107" s="68">
        <v>1</v>
      </c>
      <c r="F107" s="70">
        <v>2</v>
      </c>
      <c r="G107" s="70"/>
      <c r="H107" s="63" t="s">
        <v>111</v>
      </c>
      <c r="I107" s="130"/>
      <c r="J107" s="127"/>
      <c r="K107" s="127"/>
      <c r="L107" s="127"/>
      <c r="M107" s="127"/>
      <c r="N107" s="127"/>
    </row>
    <row r="108" spans="1:14" s="57" customFormat="1" ht="27.75" hidden="1" customHeight="1">
      <c r="A108" s="63">
        <v>2</v>
      </c>
      <c r="B108" s="63">
        <v>5</v>
      </c>
      <c r="C108" s="63">
        <v>2</v>
      </c>
      <c r="D108" s="63"/>
      <c r="E108" s="63"/>
      <c r="F108" s="64"/>
      <c r="G108" s="64"/>
      <c r="H108" s="65" t="s">
        <v>27</v>
      </c>
      <c r="I108" s="125">
        <f>I109</f>
        <v>0</v>
      </c>
      <c r="J108" s="125">
        <f t="shared" ref="J108:N109" si="24">J109</f>
        <v>0</v>
      </c>
      <c r="K108" s="125">
        <f t="shared" si="24"/>
        <v>0</v>
      </c>
      <c r="L108" s="125">
        <f t="shared" si="24"/>
        <v>0</v>
      </c>
      <c r="M108" s="125">
        <f t="shared" si="24"/>
        <v>0</v>
      </c>
      <c r="N108" s="125">
        <f t="shared" si="24"/>
        <v>0</v>
      </c>
    </row>
    <row r="109" spans="1:14" s="57" customFormat="1" ht="26.25" hidden="1" customHeight="1">
      <c r="A109" s="63">
        <v>2</v>
      </c>
      <c r="B109" s="63">
        <v>5</v>
      </c>
      <c r="C109" s="63">
        <v>2</v>
      </c>
      <c r="D109" s="63">
        <v>1</v>
      </c>
      <c r="E109" s="63"/>
      <c r="F109" s="64"/>
      <c r="G109" s="64"/>
      <c r="H109" s="63" t="s">
        <v>27</v>
      </c>
      <c r="I109" s="125">
        <f>I110</f>
        <v>0</v>
      </c>
      <c r="J109" s="125">
        <f t="shared" si="24"/>
        <v>0</v>
      </c>
      <c r="K109" s="125">
        <f t="shared" si="24"/>
        <v>0</v>
      </c>
      <c r="L109" s="125">
        <f t="shared" si="24"/>
        <v>0</v>
      </c>
      <c r="M109" s="125">
        <f t="shared" si="24"/>
        <v>0</v>
      </c>
      <c r="N109" s="125">
        <f t="shared" si="24"/>
        <v>0</v>
      </c>
    </row>
    <row r="110" spans="1:14" s="57" customFormat="1" ht="26.25" hidden="1" customHeight="1">
      <c r="A110" s="63">
        <v>2</v>
      </c>
      <c r="B110" s="63">
        <v>5</v>
      </c>
      <c r="C110" s="63">
        <v>2</v>
      </c>
      <c r="D110" s="63">
        <v>1</v>
      </c>
      <c r="E110" s="63">
        <v>1</v>
      </c>
      <c r="F110" s="64"/>
      <c r="G110" s="64"/>
      <c r="H110" s="63" t="s">
        <v>27</v>
      </c>
      <c r="I110" s="125">
        <f t="shared" ref="I110:N110" si="25">SUM(I111:I112)</f>
        <v>0</v>
      </c>
      <c r="J110" s="125">
        <f t="shared" si="25"/>
        <v>0</v>
      </c>
      <c r="K110" s="125">
        <f t="shared" si="25"/>
        <v>0</v>
      </c>
      <c r="L110" s="125">
        <f t="shared" si="25"/>
        <v>0</v>
      </c>
      <c r="M110" s="125">
        <f t="shared" si="25"/>
        <v>0</v>
      </c>
      <c r="N110" s="125">
        <f t="shared" si="25"/>
        <v>0</v>
      </c>
    </row>
    <row r="111" spans="1:14" s="57" customFormat="1" ht="34.5" hidden="1" customHeight="1">
      <c r="A111" s="68">
        <v>2</v>
      </c>
      <c r="B111" s="68">
        <v>5</v>
      </c>
      <c r="C111" s="68">
        <v>2</v>
      </c>
      <c r="D111" s="68">
        <v>1</v>
      </c>
      <c r="E111" s="68">
        <v>1</v>
      </c>
      <c r="F111" s="70">
        <v>1</v>
      </c>
      <c r="G111" s="70"/>
      <c r="H111" s="68" t="s">
        <v>112</v>
      </c>
      <c r="I111" s="130"/>
      <c r="J111" s="127"/>
      <c r="K111" s="127"/>
      <c r="L111" s="127"/>
      <c r="M111" s="127"/>
      <c r="N111" s="127"/>
    </row>
    <row r="112" spans="1:14" s="57" customFormat="1" ht="22.5" hidden="1" customHeight="1">
      <c r="A112" s="68">
        <v>2</v>
      </c>
      <c r="B112" s="68">
        <v>5</v>
      </c>
      <c r="C112" s="68">
        <v>2</v>
      </c>
      <c r="D112" s="68">
        <v>1</v>
      </c>
      <c r="E112" s="68">
        <v>1</v>
      </c>
      <c r="F112" s="70">
        <v>2</v>
      </c>
      <c r="G112" s="70"/>
      <c r="H112" s="63" t="s">
        <v>113</v>
      </c>
      <c r="I112" s="127"/>
      <c r="J112" s="127"/>
      <c r="K112" s="127"/>
      <c r="L112" s="127"/>
      <c r="M112" s="127"/>
      <c r="N112" s="127"/>
    </row>
    <row r="113" spans="1:14" s="57" customFormat="1" ht="24" hidden="1" customHeight="1">
      <c r="A113" s="63">
        <v>2</v>
      </c>
      <c r="B113" s="63">
        <v>5</v>
      </c>
      <c r="C113" s="63">
        <v>3</v>
      </c>
      <c r="D113" s="63"/>
      <c r="E113" s="63"/>
      <c r="F113" s="64"/>
      <c r="G113" s="64"/>
      <c r="H113" s="65" t="s">
        <v>114</v>
      </c>
      <c r="I113" s="125">
        <f t="shared" ref="I113:N113" si="26">+I114+I118</f>
        <v>0</v>
      </c>
      <c r="J113" s="125">
        <f t="shared" si="26"/>
        <v>0</v>
      </c>
      <c r="K113" s="125">
        <f t="shared" si="26"/>
        <v>0</v>
      </c>
      <c r="L113" s="125">
        <f t="shared" si="26"/>
        <v>0</v>
      </c>
      <c r="M113" s="125">
        <f t="shared" si="26"/>
        <v>0</v>
      </c>
      <c r="N113" s="125">
        <f t="shared" si="26"/>
        <v>0</v>
      </c>
    </row>
    <row r="114" spans="1:14" s="57" customFormat="1" ht="36.75" hidden="1" customHeight="1">
      <c r="A114" s="63">
        <v>2</v>
      </c>
      <c r="B114" s="63">
        <v>5</v>
      </c>
      <c r="C114" s="63">
        <v>3</v>
      </c>
      <c r="D114" s="63">
        <v>1</v>
      </c>
      <c r="E114" s="63"/>
      <c r="F114" s="64"/>
      <c r="G114" s="64"/>
      <c r="H114" s="72" t="s">
        <v>115</v>
      </c>
      <c r="I114" s="125">
        <f t="shared" ref="I114:N114" si="27">I115</f>
        <v>0</v>
      </c>
      <c r="J114" s="125">
        <f t="shared" si="27"/>
        <v>0</v>
      </c>
      <c r="K114" s="125">
        <f t="shared" si="27"/>
        <v>0</v>
      </c>
      <c r="L114" s="125">
        <f t="shared" si="27"/>
        <v>0</v>
      </c>
      <c r="M114" s="125">
        <f t="shared" si="27"/>
        <v>0</v>
      </c>
      <c r="N114" s="125">
        <f t="shared" si="27"/>
        <v>0</v>
      </c>
    </row>
    <row r="115" spans="1:14" s="57" customFormat="1" ht="36" hidden="1" customHeight="1">
      <c r="A115" s="63">
        <v>2</v>
      </c>
      <c r="B115" s="63">
        <v>5</v>
      </c>
      <c r="C115" s="63">
        <v>3</v>
      </c>
      <c r="D115" s="63">
        <v>1</v>
      </c>
      <c r="E115" s="63">
        <v>1</v>
      </c>
      <c r="F115" s="64"/>
      <c r="G115" s="64"/>
      <c r="H115" s="72" t="s">
        <v>115</v>
      </c>
      <c r="I115" s="125">
        <f t="shared" ref="I115:N115" si="28">SUM(I116:I117)</f>
        <v>0</v>
      </c>
      <c r="J115" s="125">
        <f t="shared" si="28"/>
        <v>0</v>
      </c>
      <c r="K115" s="125">
        <f t="shared" si="28"/>
        <v>0</v>
      </c>
      <c r="L115" s="125">
        <f t="shared" si="28"/>
        <v>0</v>
      </c>
      <c r="M115" s="125">
        <f t="shared" si="28"/>
        <v>0</v>
      </c>
      <c r="N115" s="125">
        <f t="shared" si="28"/>
        <v>0</v>
      </c>
    </row>
    <row r="116" spans="1:14" s="57" customFormat="1" ht="36" hidden="1" customHeight="1">
      <c r="A116" s="68">
        <v>2</v>
      </c>
      <c r="B116" s="68">
        <v>5</v>
      </c>
      <c r="C116" s="68">
        <v>3</v>
      </c>
      <c r="D116" s="68">
        <v>1</v>
      </c>
      <c r="E116" s="68">
        <v>1</v>
      </c>
      <c r="F116" s="70">
        <v>1</v>
      </c>
      <c r="G116" s="70"/>
      <c r="H116" s="72" t="s">
        <v>115</v>
      </c>
      <c r="I116" s="127"/>
      <c r="J116" s="127"/>
      <c r="K116" s="127"/>
      <c r="L116" s="127"/>
      <c r="M116" s="127"/>
      <c r="N116" s="127"/>
    </row>
    <row r="117" spans="1:14" s="57" customFormat="1" ht="26.25" hidden="1" customHeight="1">
      <c r="A117" s="68">
        <v>2</v>
      </c>
      <c r="B117" s="68">
        <v>5</v>
      </c>
      <c r="C117" s="68">
        <v>3</v>
      </c>
      <c r="D117" s="68">
        <v>1</v>
      </c>
      <c r="E117" s="68">
        <v>1</v>
      </c>
      <c r="F117" s="70">
        <v>2</v>
      </c>
      <c r="G117" s="70"/>
      <c r="H117" s="68" t="s">
        <v>116</v>
      </c>
      <c r="I117" s="130"/>
      <c r="J117" s="127"/>
      <c r="K117" s="127"/>
      <c r="L117" s="127"/>
      <c r="M117" s="127"/>
      <c r="N117" s="127"/>
    </row>
    <row r="118" spans="1:14" s="57" customFormat="1" ht="24.75" hidden="1" customHeight="1">
      <c r="A118" s="63">
        <v>2</v>
      </c>
      <c r="B118" s="63">
        <v>5</v>
      </c>
      <c r="C118" s="63">
        <v>3</v>
      </c>
      <c r="D118" s="63">
        <v>2</v>
      </c>
      <c r="E118" s="63"/>
      <c r="F118" s="64"/>
      <c r="G118" s="64"/>
      <c r="H118" s="86" t="s">
        <v>117</v>
      </c>
      <c r="I118" s="125">
        <f t="shared" ref="I118:N118" si="29">I119</f>
        <v>0</v>
      </c>
      <c r="J118" s="125">
        <f t="shared" si="29"/>
        <v>0</v>
      </c>
      <c r="K118" s="125">
        <f t="shared" si="29"/>
        <v>0</v>
      </c>
      <c r="L118" s="125">
        <f t="shared" si="29"/>
        <v>0</v>
      </c>
      <c r="M118" s="125">
        <f t="shared" si="29"/>
        <v>0</v>
      </c>
      <c r="N118" s="125">
        <f t="shared" si="29"/>
        <v>0</v>
      </c>
    </row>
    <row r="119" spans="1:14" s="57" customFormat="1" ht="25.5" hidden="1" customHeight="1">
      <c r="A119" s="63">
        <v>2</v>
      </c>
      <c r="B119" s="63">
        <v>5</v>
      </c>
      <c r="C119" s="63">
        <v>3</v>
      </c>
      <c r="D119" s="63">
        <v>2</v>
      </c>
      <c r="E119" s="63">
        <v>1</v>
      </c>
      <c r="F119" s="64"/>
      <c r="G119" s="64"/>
      <c r="H119" s="86" t="s">
        <v>117</v>
      </c>
      <c r="I119" s="125">
        <f t="shared" ref="I119:N119" si="30">SUM(I120:I121)</f>
        <v>0</v>
      </c>
      <c r="J119" s="125">
        <f t="shared" si="30"/>
        <v>0</v>
      </c>
      <c r="K119" s="125">
        <f t="shared" si="30"/>
        <v>0</v>
      </c>
      <c r="L119" s="125">
        <f t="shared" si="30"/>
        <v>0</v>
      </c>
      <c r="M119" s="125">
        <f t="shared" si="30"/>
        <v>0</v>
      </c>
      <c r="N119" s="125">
        <f t="shared" si="30"/>
        <v>0</v>
      </c>
    </row>
    <row r="120" spans="1:14" s="57" customFormat="1" ht="26.25" hidden="1" customHeight="1">
      <c r="A120" s="68">
        <v>2</v>
      </c>
      <c r="B120" s="68">
        <v>5</v>
      </c>
      <c r="C120" s="68">
        <v>3</v>
      </c>
      <c r="D120" s="68">
        <v>2</v>
      </c>
      <c r="E120" s="68">
        <v>1</v>
      </c>
      <c r="F120" s="70">
        <v>1</v>
      </c>
      <c r="G120" s="70"/>
      <c r="H120" s="86" t="s">
        <v>117</v>
      </c>
      <c r="I120" s="127"/>
      <c r="J120" s="127"/>
      <c r="K120" s="127"/>
      <c r="L120" s="127"/>
      <c r="M120" s="127"/>
      <c r="N120" s="127"/>
    </row>
    <row r="121" spans="1:14" s="57" customFormat="1" ht="26.25" hidden="1" customHeight="1">
      <c r="A121" s="68">
        <v>2</v>
      </c>
      <c r="B121" s="68">
        <v>5</v>
      </c>
      <c r="C121" s="68">
        <v>3</v>
      </c>
      <c r="D121" s="68">
        <v>2</v>
      </c>
      <c r="E121" s="68">
        <v>1</v>
      </c>
      <c r="F121" s="70">
        <v>2</v>
      </c>
      <c r="G121" s="70"/>
      <c r="H121" s="87" t="s">
        <v>118</v>
      </c>
      <c r="I121" s="130"/>
      <c r="J121" s="127"/>
      <c r="K121" s="127"/>
      <c r="L121" s="127"/>
      <c r="M121" s="127"/>
      <c r="N121" s="127"/>
    </row>
    <row r="122" spans="1:14" s="57" customFormat="1" ht="22.5" hidden="1" customHeight="1">
      <c r="A122" s="62">
        <v>2</v>
      </c>
      <c r="B122" s="62">
        <v>6</v>
      </c>
      <c r="C122" s="62"/>
      <c r="D122" s="62"/>
      <c r="E122" s="62"/>
      <c r="F122" s="75"/>
      <c r="G122" s="75"/>
      <c r="H122" s="71" t="s">
        <v>28</v>
      </c>
      <c r="I122" s="124">
        <f t="shared" ref="I122:N122" si="31">SUM(I123+I128+I132+I136+I140)</f>
        <v>0</v>
      </c>
      <c r="J122" s="124">
        <f t="shared" si="31"/>
        <v>0</v>
      </c>
      <c r="K122" s="124">
        <f t="shared" si="31"/>
        <v>0</v>
      </c>
      <c r="L122" s="124">
        <f t="shared" si="31"/>
        <v>0</v>
      </c>
      <c r="M122" s="124">
        <f t="shared" si="31"/>
        <v>0</v>
      </c>
      <c r="N122" s="124">
        <f t="shared" si="31"/>
        <v>0</v>
      </c>
    </row>
    <row r="123" spans="1:14" s="57" customFormat="1" ht="12" hidden="1">
      <c r="A123" s="63">
        <v>2</v>
      </c>
      <c r="B123" s="63">
        <v>6</v>
      </c>
      <c r="C123" s="63">
        <v>1</v>
      </c>
      <c r="D123" s="63"/>
      <c r="E123" s="63"/>
      <c r="F123" s="64"/>
      <c r="G123" s="64"/>
      <c r="H123" s="65" t="s">
        <v>29</v>
      </c>
      <c r="I123" s="125">
        <f t="shared" ref="I123:N124" si="32">I124</f>
        <v>0</v>
      </c>
      <c r="J123" s="125">
        <f t="shared" si="32"/>
        <v>0</v>
      </c>
      <c r="K123" s="125">
        <f t="shared" si="32"/>
        <v>0</v>
      </c>
      <c r="L123" s="125">
        <f t="shared" si="32"/>
        <v>0</v>
      </c>
      <c r="M123" s="125">
        <f t="shared" si="32"/>
        <v>0</v>
      </c>
      <c r="N123" s="125">
        <f t="shared" si="32"/>
        <v>0</v>
      </c>
    </row>
    <row r="124" spans="1:14" s="57" customFormat="1" ht="13.5" hidden="1" customHeight="1">
      <c r="A124" s="63">
        <v>2</v>
      </c>
      <c r="B124" s="63">
        <v>6</v>
      </c>
      <c r="C124" s="63">
        <v>1</v>
      </c>
      <c r="D124" s="63">
        <v>1</v>
      </c>
      <c r="E124" s="63"/>
      <c r="F124" s="64"/>
      <c r="G124" s="64"/>
      <c r="H124" s="63" t="s">
        <v>29</v>
      </c>
      <c r="I124" s="125">
        <f t="shared" si="32"/>
        <v>0</v>
      </c>
      <c r="J124" s="125">
        <f t="shared" si="32"/>
        <v>0</v>
      </c>
      <c r="K124" s="125">
        <f t="shared" si="32"/>
        <v>0</v>
      </c>
      <c r="L124" s="125">
        <f t="shared" si="32"/>
        <v>0</v>
      </c>
      <c r="M124" s="125">
        <f t="shared" si="32"/>
        <v>0</v>
      </c>
      <c r="N124" s="125">
        <f t="shared" si="32"/>
        <v>0</v>
      </c>
    </row>
    <row r="125" spans="1:14" s="57" customFormat="1" ht="12" hidden="1">
      <c r="A125" s="63">
        <v>2</v>
      </c>
      <c r="B125" s="63">
        <v>6</v>
      </c>
      <c r="C125" s="63">
        <v>1</v>
      </c>
      <c r="D125" s="63">
        <v>1</v>
      </c>
      <c r="E125" s="63">
        <v>1</v>
      </c>
      <c r="F125" s="64"/>
      <c r="G125" s="64"/>
      <c r="H125" s="63" t="s">
        <v>29</v>
      </c>
      <c r="I125" s="125">
        <f t="shared" ref="I125:N125" si="33">SUM(I126:I127)</f>
        <v>0</v>
      </c>
      <c r="J125" s="125">
        <f t="shared" si="33"/>
        <v>0</v>
      </c>
      <c r="K125" s="125">
        <f t="shared" si="33"/>
        <v>0</v>
      </c>
      <c r="L125" s="125">
        <f t="shared" si="33"/>
        <v>0</v>
      </c>
      <c r="M125" s="125">
        <f t="shared" si="33"/>
        <v>0</v>
      </c>
      <c r="N125" s="125">
        <f t="shared" si="33"/>
        <v>0</v>
      </c>
    </row>
    <row r="126" spans="1:14" s="57" customFormat="1" ht="12" hidden="1">
      <c r="A126" s="63">
        <v>2</v>
      </c>
      <c r="B126" s="63">
        <v>6</v>
      </c>
      <c r="C126" s="63">
        <v>1</v>
      </c>
      <c r="D126" s="63">
        <v>1</v>
      </c>
      <c r="E126" s="63">
        <v>1</v>
      </c>
      <c r="F126" s="64">
        <v>1</v>
      </c>
      <c r="G126" s="64"/>
      <c r="H126" s="63" t="s">
        <v>30</v>
      </c>
      <c r="I126" s="130"/>
      <c r="J126" s="127"/>
      <c r="K126" s="127"/>
      <c r="L126" s="127"/>
      <c r="M126" s="127"/>
      <c r="N126" s="127"/>
    </row>
    <row r="127" spans="1:14" s="57" customFormat="1" ht="14.25" hidden="1" customHeight="1">
      <c r="A127" s="63">
        <v>2</v>
      </c>
      <c r="B127" s="63">
        <v>6</v>
      </c>
      <c r="C127" s="63">
        <v>1</v>
      </c>
      <c r="D127" s="63">
        <v>1</v>
      </c>
      <c r="E127" s="63">
        <v>1</v>
      </c>
      <c r="F127" s="64">
        <v>2</v>
      </c>
      <c r="G127" s="64"/>
      <c r="H127" s="63" t="s">
        <v>31</v>
      </c>
      <c r="I127" s="127"/>
      <c r="J127" s="127"/>
      <c r="K127" s="127"/>
      <c r="L127" s="127"/>
      <c r="M127" s="127"/>
      <c r="N127" s="127"/>
    </row>
    <row r="128" spans="1:14" s="57" customFormat="1" ht="14.25" hidden="1" customHeight="1">
      <c r="A128" s="63">
        <v>2</v>
      </c>
      <c r="B128" s="63">
        <v>6</v>
      </c>
      <c r="C128" s="63">
        <v>2</v>
      </c>
      <c r="D128" s="63"/>
      <c r="E128" s="63"/>
      <c r="F128" s="64"/>
      <c r="G128" s="64"/>
      <c r="H128" s="65" t="s">
        <v>32</v>
      </c>
      <c r="I128" s="125">
        <f>I129</f>
        <v>0</v>
      </c>
      <c r="J128" s="125">
        <f t="shared" ref="J128:N130" si="34">J129</f>
        <v>0</v>
      </c>
      <c r="K128" s="125">
        <f t="shared" si="34"/>
        <v>0</v>
      </c>
      <c r="L128" s="125">
        <f t="shared" si="34"/>
        <v>0</v>
      </c>
      <c r="M128" s="125">
        <f t="shared" si="34"/>
        <v>0</v>
      </c>
      <c r="N128" s="125">
        <f t="shared" si="34"/>
        <v>0</v>
      </c>
    </row>
    <row r="129" spans="1:14" s="57" customFormat="1" ht="12" hidden="1">
      <c r="A129" s="63">
        <v>2</v>
      </c>
      <c r="B129" s="63">
        <v>6</v>
      </c>
      <c r="C129" s="63">
        <v>2</v>
      </c>
      <c r="D129" s="63">
        <v>1</v>
      </c>
      <c r="E129" s="63"/>
      <c r="F129" s="64"/>
      <c r="G129" s="64"/>
      <c r="H129" s="63" t="s">
        <v>32</v>
      </c>
      <c r="I129" s="125">
        <f>I130</f>
        <v>0</v>
      </c>
      <c r="J129" s="125">
        <f t="shared" si="34"/>
        <v>0</v>
      </c>
      <c r="K129" s="125">
        <f t="shared" si="34"/>
        <v>0</v>
      </c>
      <c r="L129" s="125">
        <f t="shared" si="34"/>
        <v>0</v>
      </c>
      <c r="M129" s="125">
        <f t="shared" si="34"/>
        <v>0</v>
      </c>
      <c r="N129" s="125">
        <f t="shared" si="34"/>
        <v>0</v>
      </c>
    </row>
    <row r="130" spans="1:14" s="57" customFormat="1" ht="14.25" hidden="1" customHeight="1">
      <c r="A130" s="63">
        <v>2</v>
      </c>
      <c r="B130" s="63">
        <v>6</v>
      </c>
      <c r="C130" s="63">
        <v>2</v>
      </c>
      <c r="D130" s="63">
        <v>1</v>
      </c>
      <c r="E130" s="63">
        <v>1</v>
      </c>
      <c r="F130" s="64"/>
      <c r="G130" s="64"/>
      <c r="H130" s="63" t="s">
        <v>32</v>
      </c>
      <c r="I130" s="131">
        <f>I131</f>
        <v>0</v>
      </c>
      <c r="J130" s="131">
        <f t="shared" si="34"/>
        <v>0</v>
      </c>
      <c r="K130" s="131">
        <f t="shared" si="34"/>
        <v>0</v>
      </c>
      <c r="L130" s="131">
        <f t="shared" si="34"/>
        <v>0</v>
      </c>
      <c r="M130" s="131">
        <f t="shared" si="34"/>
        <v>0</v>
      </c>
      <c r="N130" s="131">
        <f t="shared" si="34"/>
        <v>0</v>
      </c>
    </row>
    <row r="131" spans="1:14" s="57" customFormat="1" ht="12" hidden="1">
      <c r="A131" s="63">
        <v>2</v>
      </c>
      <c r="B131" s="63">
        <v>6</v>
      </c>
      <c r="C131" s="63">
        <v>2</v>
      </c>
      <c r="D131" s="63">
        <v>1</v>
      </c>
      <c r="E131" s="63">
        <v>1</v>
      </c>
      <c r="F131" s="64">
        <v>1</v>
      </c>
      <c r="G131" s="64"/>
      <c r="H131" s="63" t="s">
        <v>32</v>
      </c>
      <c r="I131" s="127"/>
      <c r="J131" s="127"/>
      <c r="K131" s="127"/>
      <c r="L131" s="127"/>
      <c r="M131" s="127"/>
      <c r="N131" s="127"/>
    </row>
    <row r="132" spans="1:14" s="57" customFormat="1" ht="26.25" hidden="1" customHeight="1">
      <c r="A132" s="63">
        <v>2</v>
      </c>
      <c r="B132" s="63">
        <v>6</v>
      </c>
      <c r="C132" s="63">
        <v>3</v>
      </c>
      <c r="D132" s="63"/>
      <c r="E132" s="63"/>
      <c r="F132" s="64"/>
      <c r="G132" s="64"/>
      <c r="H132" s="65" t="s">
        <v>33</v>
      </c>
      <c r="I132" s="125">
        <f>I133</f>
        <v>0</v>
      </c>
      <c r="J132" s="125">
        <f t="shared" ref="J132:N134" si="35">J133</f>
        <v>0</v>
      </c>
      <c r="K132" s="125">
        <f t="shared" si="35"/>
        <v>0</v>
      </c>
      <c r="L132" s="125">
        <f t="shared" si="35"/>
        <v>0</v>
      </c>
      <c r="M132" s="125">
        <f t="shared" si="35"/>
        <v>0</v>
      </c>
      <c r="N132" s="125">
        <f t="shared" si="35"/>
        <v>0</v>
      </c>
    </row>
    <row r="133" spans="1:14" s="57" customFormat="1" ht="27" hidden="1" customHeight="1">
      <c r="A133" s="63">
        <v>2</v>
      </c>
      <c r="B133" s="63">
        <v>6</v>
      </c>
      <c r="C133" s="63">
        <v>3</v>
      </c>
      <c r="D133" s="63">
        <v>1</v>
      </c>
      <c r="E133" s="63"/>
      <c r="F133" s="64"/>
      <c r="G133" s="64"/>
      <c r="H133" s="63" t="s">
        <v>33</v>
      </c>
      <c r="I133" s="125">
        <f>I134</f>
        <v>0</v>
      </c>
      <c r="J133" s="125">
        <f t="shared" si="35"/>
        <v>0</v>
      </c>
      <c r="K133" s="125">
        <f t="shared" si="35"/>
        <v>0</v>
      </c>
      <c r="L133" s="125">
        <f t="shared" si="35"/>
        <v>0</v>
      </c>
      <c r="M133" s="125">
        <f t="shared" si="35"/>
        <v>0</v>
      </c>
      <c r="N133" s="125">
        <f t="shared" si="35"/>
        <v>0</v>
      </c>
    </row>
    <row r="134" spans="1:14" s="57" customFormat="1" ht="24" hidden="1">
      <c r="A134" s="63">
        <v>2</v>
      </c>
      <c r="B134" s="63">
        <v>6</v>
      </c>
      <c r="C134" s="63">
        <v>3</v>
      </c>
      <c r="D134" s="63">
        <v>1</v>
      </c>
      <c r="E134" s="63">
        <v>1</v>
      </c>
      <c r="F134" s="64"/>
      <c r="G134" s="64"/>
      <c r="H134" s="63" t="s">
        <v>33</v>
      </c>
      <c r="I134" s="125">
        <f>I135</f>
        <v>0</v>
      </c>
      <c r="J134" s="125">
        <f t="shared" si="35"/>
        <v>0</v>
      </c>
      <c r="K134" s="125">
        <f t="shared" si="35"/>
        <v>0</v>
      </c>
      <c r="L134" s="125">
        <f t="shared" si="35"/>
        <v>0</v>
      </c>
      <c r="M134" s="125">
        <f t="shared" si="35"/>
        <v>0</v>
      </c>
      <c r="N134" s="125">
        <f t="shared" si="35"/>
        <v>0</v>
      </c>
    </row>
    <row r="135" spans="1:14" s="57" customFormat="1" ht="27" hidden="1" customHeight="1">
      <c r="A135" s="63">
        <v>2</v>
      </c>
      <c r="B135" s="63">
        <v>6</v>
      </c>
      <c r="C135" s="63">
        <v>3</v>
      </c>
      <c r="D135" s="63">
        <v>1</v>
      </c>
      <c r="E135" s="63">
        <v>1</v>
      </c>
      <c r="F135" s="64">
        <v>1</v>
      </c>
      <c r="G135" s="64"/>
      <c r="H135" s="63" t="s">
        <v>33</v>
      </c>
      <c r="I135" s="130"/>
      <c r="J135" s="127"/>
      <c r="K135" s="127"/>
      <c r="L135" s="127"/>
      <c r="M135" s="127"/>
      <c r="N135" s="127"/>
    </row>
    <row r="136" spans="1:14" s="57" customFormat="1" ht="27" hidden="1" customHeight="1">
      <c r="A136" s="63">
        <v>2</v>
      </c>
      <c r="B136" s="63">
        <v>6</v>
      </c>
      <c r="C136" s="63">
        <v>4</v>
      </c>
      <c r="D136" s="63"/>
      <c r="E136" s="63"/>
      <c r="F136" s="64"/>
      <c r="G136" s="64"/>
      <c r="H136" s="65" t="s">
        <v>34</v>
      </c>
      <c r="I136" s="125">
        <f>I137</f>
        <v>0</v>
      </c>
      <c r="J136" s="125">
        <f t="shared" ref="J136:N138" si="36">J137</f>
        <v>0</v>
      </c>
      <c r="K136" s="125">
        <f t="shared" si="36"/>
        <v>0</v>
      </c>
      <c r="L136" s="125">
        <f t="shared" si="36"/>
        <v>0</v>
      </c>
      <c r="M136" s="125">
        <f t="shared" si="36"/>
        <v>0</v>
      </c>
      <c r="N136" s="125">
        <f t="shared" si="36"/>
        <v>0</v>
      </c>
    </row>
    <row r="137" spans="1:14" s="57" customFormat="1" ht="27.75" hidden="1" customHeight="1">
      <c r="A137" s="63">
        <v>2</v>
      </c>
      <c r="B137" s="63">
        <v>6</v>
      </c>
      <c r="C137" s="63">
        <v>4</v>
      </c>
      <c r="D137" s="63">
        <v>1</v>
      </c>
      <c r="E137" s="63"/>
      <c r="F137" s="64"/>
      <c r="G137" s="64"/>
      <c r="H137" s="63" t="s">
        <v>34</v>
      </c>
      <c r="I137" s="125">
        <f>I138</f>
        <v>0</v>
      </c>
      <c r="J137" s="125">
        <f t="shared" si="36"/>
        <v>0</v>
      </c>
      <c r="K137" s="125">
        <f t="shared" si="36"/>
        <v>0</v>
      </c>
      <c r="L137" s="125">
        <f t="shared" si="36"/>
        <v>0</v>
      </c>
      <c r="M137" s="125">
        <f t="shared" si="36"/>
        <v>0</v>
      </c>
      <c r="N137" s="125">
        <f t="shared" si="36"/>
        <v>0</v>
      </c>
    </row>
    <row r="138" spans="1:14" s="57" customFormat="1" ht="27" hidden="1" customHeight="1">
      <c r="A138" s="63">
        <v>2</v>
      </c>
      <c r="B138" s="63">
        <v>6</v>
      </c>
      <c r="C138" s="63">
        <v>4</v>
      </c>
      <c r="D138" s="63">
        <v>1</v>
      </c>
      <c r="E138" s="63">
        <v>1</v>
      </c>
      <c r="F138" s="64"/>
      <c r="G138" s="64"/>
      <c r="H138" s="63" t="s">
        <v>34</v>
      </c>
      <c r="I138" s="125">
        <f>I139</f>
        <v>0</v>
      </c>
      <c r="J138" s="125">
        <f t="shared" si="36"/>
        <v>0</v>
      </c>
      <c r="K138" s="125">
        <f t="shared" si="36"/>
        <v>0</v>
      </c>
      <c r="L138" s="125">
        <f t="shared" si="36"/>
        <v>0</v>
      </c>
      <c r="M138" s="125">
        <f t="shared" si="36"/>
        <v>0</v>
      </c>
      <c r="N138" s="125">
        <f t="shared" si="36"/>
        <v>0</v>
      </c>
    </row>
    <row r="139" spans="1:14" s="57" customFormat="1" ht="24" hidden="1">
      <c r="A139" s="63">
        <v>2</v>
      </c>
      <c r="B139" s="63">
        <v>6</v>
      </c>
      <c r="C139" s="63">
        <v>4</v>
      </c>
      <c r="D139" s="63">
        <v>1</v>
      </c>
      <c r="E139" s="63">
        <v>1</v>
      </c>
      <c r="F139" s="64">
        <v>1</v>
      </c>
      <c r="G139" s="64"/>
      <c r="H139" s="63" t="s">
        <v>34</v>
      </c>
      <c r="I139" s="130"/>
      <c r="J139" s="127"/>
      <c r="K139" s="127"/>
      <c r="L139" s="127"/>
      <c r="M139" s="127"/>
      <c r="N139" s="127"/>
    </row>
    <row r="140" spans="1:14" s="57" customFormat="1" ht="36.75" hidden="1" customHeight="1">
      <c r="A140" s="63">
        <v>2</v>
      </c>
      <c r="B140" s="63">
        <v>6</v>
      </c>
      <c r="C140" s="63">
        <v>5</v>
      </c>
      <c r="D140" s="63"/>
      <c r="E140" s="63"/>
      <c r="F140" s="64"/>
      <c r="G140" s="64"/>
      <c r="H140" s="65" t="s">
        <v>120</v>
      </c>
      <c r="I140" s="125">
        <f>I141</f>
        <v>0</v>
      </c>
      <c r="J140" s="125">
        <f t="shared" ref="J140:N142" si="37">J141</f>
        <v>0</v>
      </c>
      <c r="K140" s="125">
        <f t="shared" si="37"/>
        <v>0</v>
      </c>
      <c r="L140" s="125">
        <f t="shared" si="37"/>
        <v>0</v>
      </c>
      <c r="M140" s="125">
        <f t="shared" si="37"/>
        <v>0</v>
      </c>
      <c r="N140" s="125">
        <f t="shared" si="37"/>
        <v>0</v>
      </c>
    </row>
    <row r="141" spans="1:14" s="57" customFormat="1" ht="35.25" hidden="1" customHeight="1">
      <c r="A141" s="63">
        <v>2</v>
      </c>
      <c r="B141" s="63">
        <v>6</v>
      </c>
      <c r="C141" s="63">
        <v>5</v>
      </c>
      <c r="D141" s="63">
        <v>1</v>
      </c>
      <c r="E141" s="63"/>
      <c r="F141" s="64"/>
      <c r="G141" s="64"/>
      <c r="H141" s="72" t="s">
        <v>120</v>
      </c>
      <c r="I141" s="125">
        <f>I142</f>
        <v>0</v>
      </c>
      <c r="J141" s="125">
        <f t="shared" si="37"/>
        <v>0</v>
      </c>
      <c r="K141" s="125">
        <f t="shared" si="37"/>
        <v>0</v>
      </c>
      <c r="L141" s="125">
        <f t="shared" si="37"/>
        <v>0</v>
      </c>
      <c r="M141" s="125">
        <f t="shared" si="37"/>
        <v>0</v>
      </c>
      <c r="N141" s="125">
        <f t="shared" si="37"/>
        <v>0</v>
      </c>
    </row>
    <row r="142" spans="1:14" s="57" customFormat="1" ht="36.75" hidden="1" customHeight="1">
      <c r="A142" s="63">
        <v>2</v>
      </c>
      <c r="B142" s="63">
        <v>6</v>
      </c>
      <c r="C142" s="63">
        <v>5</v>
      </c>
      <c r="D142" s="63">
        <v>1</v>
      </c>
      <c r="E142" s="63">
        <v>1</v>
      </c>
      <c r="F142" s="64"/>
      <c r="G142" s="64"/>
      <c r="H142" s="72" t="s">
        <v>120</v>
      </c>
      <c r="I142" s="125">
        <f>I143</f>
        <v>0</v>
      </c>
      <c r="J142" s="125">
        <f t="shared" si="37"/>
        <v>0</v>
      </c>
      <c r="K142" s="125">
        <f t="shared" si="37"/>
        <v>0</v>
      </c>
      <c r="L142" s="125">
        <f t="shared" si="37"/>
        <v>0</v>
      </c>
      <c r="M142" s="125">
        <f t="shared" si="37"/>
        <v>0</v>
      </c>
      <c r="N142" s="125">
        <f t="shared" si="37"/>
        <v>0</v>
      </c>
    </row>
    <row r="143" spans="1:14" s="57" customFormat="1" ht="36" hidden="1">
      <c r="A143" s="63">
        <v>2</v>
      </c>
      <c r="B143" s="63">
        <v>6</v>
      </c>
      <c r="C143" s="63">
        <v>5</v>
      </c>
      <c r="D143" s="63">
        <v>1</v>
      </c>
      <c r="E143" s="63">
        <v>1</v>
      </c>
      <c r="F143" s="64">
        <v>1</v>
      </c>
      <c r="G143" s="64"/>
      <c r="H143" s="72" t="s">
        <v>120</v>
      </c>
      <c r="I143" s="130"/>
      <c r="J143" s="127"/>
      <c r="K143" s="127"/>
      <c r="L143" s="127"/>
      <c r="M143" s="127"/>
      <c r="N143" s="127"/>
    </row>
    <row r="144" spans="1:14" s="57" customFormat="1" ht="12" hidden="1">
      <c r="A144" s="62">
        <v>2</v>
      </c>
      <c r="B144" s="62">
        <v>7</v>
      </c>
      <c r="C144" s="62"/>
      <c r="D144" s="62"/>
      <c r="E144" s="62"/>
      <c r="F144" s="75"/>
      <c r="G144" s="75"/>
      <c r="H144" s="62" t="s">
        <v>35</v>
      </c>
      <c r="I144" s="124">
        <f t="shared" ref="I144:N144" si="38">SUM(I145+I150+I165)</f>
        <v>0</v>
      </c>
      <c r="J144" s="124">
        <f t="shared" si="38"/>
        <v>0</v>
      </c>
      <c r="K144" s="124">
        <f t="shared" si="38"/>
        <v>0</v>
      </c>
      <c r="L144" s="124">
        <f t="shared" si="38"/>
        <v>0</v>
      </c>
      <c r="M144" s="124">
        <f t="shared" si="38"/>
        <v>0</v>
      </c>
      <c r="N144" s="124">
        <f t="shared" si="38"/>
        <v>0</v>
      </c>
    </row>
    <row r="145" spans="1:14" s="57" customFormat="1" ht="24" hidden="1">
      <c r="A145" s="63">
        <v>2</v>
      </c>
      <c r="B145" s="63">
        <v>7</v>
      </c>
      <c r="C145" s="63">
        <v>1</v>
      </c>
      <c r="D145" s="63"/>
      <c r="E145" s="63"/>
      <c r="F145" s="64"/>
      <c r="G145" s="64"/>
      <c r="H145" s="65" t="s">
        <v>36</v>
      </c>
      <c r="I145" s="125">
        <f t="shared" ref="I145:N146" si="39">I146</f>
        <v>0</v>
      </c>
      <c r="J145" s="125">
        <f t="shared" si="39"/>
        <v>0</v>
      </c>
      <c r="K145" s="125">
        <f t="shared" si="39"/>
        <v>0</v>
      </c>
      <c r="L145" s="125">
        <f t="shared" si="39"/>
        <v>0</v>
      </c>
      <c r="M145" s="125">
        <f t="shared" si="39"/>
        <v>0</v>
      </c>
      <c r="N145" s="125">
        <f t="shared" si="39"/>
        <v>0</v>
      </c>
    </row>
    <row r="146" spans="1:14" s="57" customFormat="1" ht="24.75" hidden="1" customHeight="1">
      <c r="A146" s="63">
        <v>2</v>
      </c>
      <c r="B146" s="63">
        <v>7</v>
      </c>
      <c r="C146" s="63">
        <v>1</v>
      </c>
      <c r="D146" s="63">
        <v>1</v>
      </c>
      <c r="E146" s="63"/>
      <c r="F146" s="64"/>
      <c r="G146" s="64"/>
      <c r="H146" s="63" t="s">
        <v>36</v>
      </c>
      <c r="I146" s="125">
        <f t="shared" si="39"/>
        <v>0</v>
      </c>
      <c r="J146" s="125">
        <f t="shared" si="39"/>
        <v>0</v>
      </c>
      <c r="K146" s="125">
        <f t="shared" si="39"/>
        <v>0</v>
      </c>
      <c r="L146" s="125">
        <f t="shared" si="39"/>
        <v>0</v>
      </c>
      <c r="M146" s="125">
        <f t="shared" si="39"/>
        <v>0</v>
      </c>
      <c r="N146" s="125">
        <f t="shared" si="39"/>
        <v>0</v>
      </c>
    </row>
    <row r="147" spans="1:14" s="57" customFormat="1" ht="23.25" hidden="1" customHeight="1">
      <c r="A147" s="63">
        <v>2</v>
      </c>
      <c r="B147" s="63">
        <v>7</v>
      </c>
      <c r="C147" s="63">
        <v>1</v>
      </c>
      <c r="D147" s="63">
        <v>1</v>
      </c>
      <c r="E147" s="63">
        <v>1</v>
      </c>
      <c r="F147" s="64"/>
      <c r="G147" s="64"/>
      <c r="H147" s="63" t="s">
        <v>36</v>
      </c>
      <c r="I147" s="125">
        <f t="shared" ref="I147:N147" si="40">SUM(I148:I149)</f>
        <v>0</v>
      </c>
      <c r="J147" s="125">
        <f t="shared" si="40"/>
        <v>0</v>
      </c>
      <c r="K147" s="125">
        <f t="shared" si="40"/>
        <v>0</v>
      </c>
      <c r="L147" s="125">
        <f t="shared" si="40"/>
        <v>0</v>
      </c>
      <c r="M147" s="125">
        <f t="shared" si="40"/>
        <v>0</v>
      </c>
      <c r="N147" s="125">
        <f t="shared" si="40"/>
        <v>0</v>
      </c>
    </row>
    <row r="148" spans="1:14" s="57" customFormat="1" ht="24" hidden="1">
      <c r="A148" s="63">
        <v>2</v>
      </c>
      <c r="B148" s="63">
        <v>7</v>
      </c>
      <c r="C148" s="63">
        <v>1</v>
      </c>
      <c r="D148" s="63">
        <v>1</v>
      </c>
      <c r="E148" s="63">
        <v>1</v>
      </c>
      <c r="F148" s="64">
        <v>1</v>
      </c>
      <c r="G148" s="64"/>
      <c r="H148" s="63" t="s">
        <v>37</v>
      </c>
      <c r="I148" s="127"/>
      <c r="J148" s="127"/>
      <c r="K148" s="127"/>
      <c r="L148" s="127"/>
      <c r="M148" s="127"/>
      <c r="N148" s="127"/>
    </row>
    <row r="149" spans="1:14" s="57" customFormat="1" ht="24" hidden="1">
      <c r="A149" s="63">
        <v>2</v>
      </c>
      <c r="B149" s="63">
        <v>7</v>
      </c>
      <c r="C149" s="63">
        <v>1</v>
      </c>
      <c r="D149" s="63">
        <v>1</v>
      </c>
      <c r="E149" s="63">
        <v>1</v>
      </c>
      <c r="F149" s="64">
        <v>2</v>
      </c>
      <c r="G149" s="64"/>
      <c r="H149" s="63" t="s">
        <v>38</v>
      </c>
      <c r="I149" s="130"/>
      <c r="J149" s="127"/>
      <c r="K149" s="127"/>
      <c r="L149" s="127"/>
      <c r="M149" s="127"/>
      <c r="N149" s="127"/>
    </row>
    <row r="150" spans="1:14" s="57" customFormat="1" ht="24" hidden="1">
      <c r="A150" s="63">
        <v>2</v>
      </c>
      <c r="B150" s="63">
        <v>7</v>
      </c>
      <c r="C150" s="63">
        <v>2</v>
      </c>
      <c r="D150" s="63"/>
      <c r="E150" s="63"/>
      <c r="F150" s="64"/>
      <c r="G150" s="64"/>
      <c r="H150" s="65" t="s">
        <v>121</v>
      </c>
      <c r="I150" s="125">
        <f t="shared" ref="I150:N150" si="41">I151+I162</f>
        <v>0</v>
      </c>
      <c r="J150" s="125">
        <f t="shared" si="41"/>
        <v>0</v>
      </c>
      <c r="K150" s="125">
        <f t="shared" si="41"/>
        <v>0</v>
      </c>
      <c r="L150" s="125">
        <f t="shared" si="41"/>
        <v>0</v>
      </c>
      <c r="M150" s="125">
        <f t="shared" si="41"/>
        <v>0</v>
      </c>
      <c r="N150" s="125">
        <f t="shared" si="41"/>
        <v>0</v>
      </c>
    </row>
    <row r="151" spans="1:14" s="57" customFormat="1" ht="24.75" hidden="1" customHeight="1">
      <c r="A151" s="63">
        <v>2</v>
      </c>
      <c r="B151" s="63">
        <v>7</v>
      </c>
      <c r="C151" s="63">
        <v>2</v>
      </c>
      <c r="D151" s="63">
        <v>1</v>
      </c>
      <c r="E151" s="63"/>
      <c r="F151" s="64"/>
      <c r="G151" s="64"/>
      <c r="H151" s="63" t="s">
        <v>39</v>
      </c>
      <c r="I151" s="125">
        <f t="shared" ref="I151:N151" si="42">I152</f>
        <v>0</v>
      </c>
      <c r="J151" s="125">
        <f t="shared" si="42"/>
        <v>0</v>
      </c>
      <c r="K151" s="125">
        <f t="shared" si="42"/>
        <v>0</v>
      </c>
      <c r="L151" s="125">
        <f t="shared" si="42"/>
        <v>0</v>
      </c>
      <c r="M151" s="125">
        <f t="shared" si="42"/>
        <v>0</v>
      </c>
      <c r="N151" s="125">
        <f t="shared" si="42"/>
        <v>0</v>
      </c>
    </row>
    <row r="152" spans="1:14" s="57" customFormat="1" ht="24.75" hidden="1" customHeight="1">
      <c r="A152" s="63">
        <v>2</v>
      </c>
      <c r="B152" s="63">
        <v>7</v>
      </c>
      <c r="C152" s="63">
        <v>2</v>
      </c>
      <c r="D152" s="63">
        <v>1</v>
      </c>
      <c r="E152" s="63">
        <v>1</v>
      </c>
      <c r="F152" s="64"/>
      <c r="G152" s="64"/>
      <c r="H152" s="63" t="s">
        <v>39</v>
      </c>
      <c r="I152" s="125">
        <f t="shared" ref="I152:N152" si="43">+I153+I155</f>
        <v>0</v>
      </c>
      <c r="J152" s="125">
        <f t="shared" si="43"/>
        <v>0</v>
      </c>
      <c r="K152" s="125">
        <f t="shared" si="43"/>
        <v>0</v>
      </c>
      <c r="L152" s="125">
        <f t="shared" si="43"/>
        <v>0</v>
      </c>
      <c r="M152" s="125">
        <f t="shared" si="43"/>
        <v>0</v>
      </c>
      <c r="N152" s="125">
        <f t="shared" si="43"/>
        <v>0</v>
      </c>
    </row>
    <row r="153" spans="1:14" s="57" customFormat="1" ht="12" hidden="1" customHeight="1">
      <c r="A153" s="63">
        <v>2</v>
      </c>
      <c r="B153" s="63">
        <v>7</v>
      </c>
      <c r="C153" s="63">
        <v>2</v>
      </c>
      <c r="D153" s="63">
        <v>1</v>
      </c>
      <c r="E153" s="63">
        <v>1</v>
      </c>
      <c r="F153" s="64">
        <v>1</v>
      </c>
      <c r="G153" s="64"/>
      <c r="H153" s="63" t="s">
        <v>40</v>
      </c>
      <c r="I153" s="125">
        <f t="shared" ref="I153:N153" si="44">+I154</f>
        <v>0</v>
      </c>
      <c r="J153" s="125">
        <f t="shared" si="44"/>
        <v>0</v>
      </c>
      <c r="K153" s="125">
        <f t="shared" si="44"/>
        <v>0</v>
      </c>
      <c r="L153" s="125">
        <f t="shared" si="44"/>
        <v>0</v>
      </c>
      <c r="M153" s="125">
        <f t="shared" si="44"/>
        <v>0</v>
      </c>
      <c r="N153" s="125">
        <f t="shared" si="44"/>
        <v>0</v>
      </c>
    </row>
    <row r="154" spans="1:14" s="57" customFormat="1" ht="12" hidden="1" customHeight="1">
      <c r="A154" s="63">
        <v>2</v>
      </c>
      <c r="B154" s="63">
        <v>7</v>
      </c>
      <c r="C154" s="63">
        <v>2</v>
      </c>
      <c r="D154" s="63">
        <v>1</v>
      </c>
      <c r="E154" s="63">
        <v>1</v>
      </c>
      <c r="F154" s="64">
        <v>1</v>
      </c>
      <c r="G154" s="64" t="s">
        <v>63</v>
      </c>
      <c r="H154" s="63" t="s">
        <v>57</v>
      </c>
      <c r="I154" s="126"/>
      <c r="J154" s="126"/>
      <c r="K154" s="126"/>
      <c r="L154" s="126"/>
      <c r="M154" s="126"/>
      <c r="N154" s="126"/>
    </row>
    <row r="155" spans="1:14" s="57" customFormat="1" ht="12" hidden="1" customHeight="1">
      <c r="A155" s="63">
        <v>2</v>
      </c>
      <c r="B155" s="63">
        <v>7</v>
      </c>
      <c r="C155" s="63">
        <v>2</v>
      </c>
      <c r="D155" s="63">
        <v>1</v>
      </c>
      <c r="E155" s="63">
        <v>1</v>
      </c>
      <c r="F155" s="64">
        <v>2</v>
      </c>
      <c r="G155" s="64"/>
      <c r="H155" s="87" t="s">
        <v>41</v>
      </c>
      <c r="I155" s="125">
        <f t="shared" ref="I155:N155" si="45">SUM(I156:I161)</f>
        <v>0</v>
      </c>
      <c r="J155" s="125">
        <f t="shared" si="45"/>
        <v>0</v>
      </c>
      <c r="K155" s="125">
        <f t="shared" si="45"/>
        <v>0</v>
      </c>
      <c r="L155" s="125">
        <f t="shared" si="45"/>
        <v>0</v>
      </c>
      <c r="M155" s="125">
        <f t="shared" si="45"/>
        <v>0</v>
      </c>
      <c r="N155" s="125">
        <f t="shared" si="45"/>
        <v>0</v>
      </c>
    </row>
    <row r="156" spans="1:14" s="57" customFormat="1" ht="12.75" hidden="1" customHeight="1">
      <c r="A156" s="63">
        <v>2</v>
      </c>
      <c r="B156" s="63">
        <v>7</v>
      </c>
      <c r="C156" s="63">
        <v>2</v>
      </c>
      <c r="D156" s="63">
        <v>1</v>
      </c>
      <c r="E156" s="63">
        <v>1</v>
      </c>
      <c r="F156" s="64">
        <v>2</v>
      </c>
      <c r="G156" s="64" t="s">
        <v>58</v>
      </c>
      <c r="H156" s="63" t="s">
        <v>127</v>
      </c>
      <c r="I156" s="130"/>
      <c r="J156" s="127"/>
      <c r="K156" s="127"/>
      <c r="L156" s="127"/>
      <c r="M156" s="127"/>
      <c r="N156" s="127"/>
    </row>
    <row r="157" spans="1:14" s="57" customFormat="1" ht="12" hidden="1" customHeight="1">
      <c r="A157" s="63">
        <v>2</v>
      </c>
      <c r="B157" s="63">
        <v>7</v>
      </c>
      <c r="C157" s="63">
        <v>2</v>
      </c>
      <c r="D157" s="63">
        <v>1</v>
      </c>
      <c r="E157" s="63">
        <v>1</v>
      </c>
      <c r="F157" s="64">
        <v>2</v>
      </c>
      <c r="G157" s="64" t="s">
        <v>59</v>
      </c>
      <c r="H157" s="63" t="s">
        <v>53</v>
      </c>
      <c r="I157" s="130"/>
      <c r="J157" s="127"/>
      <c r="K157" s="127"/>
      <c r="L157" s="127"/>
      <c r="M157" s="127"/>
      <c r="N157" s="127"/>
    </row>
    <row r="158" spans="1:14" s="57" customFormat="1" ht="12" hidden="1" customHeight="1">
      <c r="A158" s="63">
        <v>2</v>
      </c>
      <c r="B158" s="63">
        <v>7</v>
      </c>
      <c r="C158" s="63">
        <v>2</v>
      </c>
      <c r="D158" s="63">
        <v>1</v>
      </c>
      <c r="E158" s="63">
        <v>1</v>
      </c>
      <c r="F158" s="64">
        <v>2</v>
      </c>
      <c r="G158" s="64" t="s">
        <v>60</v>
      </c>
      <c r="H158" s="63" t="s">
        <v>54</v>
      </c>
      <c r="I158" s="130"/>
      <c r="J158" s="127"/>
      <c r="K158" s="127"/>
      <c r="L158" s="127"/>
      <c r="M158" s="127"/>
      <c r="N158" s="127"/>
    </row>
    <row r="159" spans="1:14" s="57" customFormat="1" ht="12" hidden="1" customHeight="1">
      <c r="A159" s="63">
        <v>2</v>
      </c>
      <c r="B159" s="63">
        <v>7</v>
      </c>
      <c r="C159" s="63">
        <v>2</v>
      </c>
      <c r="D159" s="63">
        <v>1</v>
      </c>
      <c r="E159" s="63">
        <v>1</v>
      </c>
      <c r="F159" s="64">
        <v>2</v>
      </c>
      <c r="G159" s="64" t="s">
        <v>61</v>
      </c>
      <c r="H159" s="63" t="s">
        <v>55</v>
      </c>
      <c r="I159" s="130"/>
      <c r="J159" s="127"/>
      <c r="K159" s="127"/>
      <c r="L159" s="127"/>
      <c r="M159" s="127"/>
      <c r="N159" s="127"/>
    </row>
    <row r="160" spans="1:14" s="57" customFormat="1" ht="24" hidden="1" customHeight="1">
      <c r="A160" s="63">
        <v>2</v>
      </c>
      <c r="B160" s="63">
        <v>7</v>
      </c>
      <c r="C160" s="63">
        <v>2</v>
      </c>
      <c r="D160" s="63">
        <v>1</v>
      </c>
      <c r="E160" s="63">
        <v>1</v>
      </c>
      <c r="F160" s="64">
        <v>2</v>
      </c>
      <c r="G160" s="64" t="s">
        <v>62</v>
      </c>
      <c r="H160" s="63" t="s">
        <v>56</v>
      </c>
      <c r="I160" s="130"/>
      <c r="J160" s="127"/>
      <c r="K160" s="127"/>
      <c r="L160" s="127"/>
      <c r="M160" s="127"/>
      <c r="N160" s="127"/>
    </row>
    <row r="161" spans="1:14" s="57" customFormat="1" ht="12" hidden="1">
      <c r="A161" s="63">
        <v>2</v>
      </c>
      <c r="B161" s="63">
        <v>7</v>
      </c>
      <c r="C161" s="63">
        <v>2</v>
      </c>
      <c r="D161" s="63">
        <v>1</v>
      </c>
      <c r="E161" s="63">
        <v>1</v>
      </c>
      <c r="F161" s="64">
        <v>2</v>
      </c>
      <c r="G161" s="64" t="s">
        <v>63</v>
      </c>
      <c r="H161" s="63" t="s">
        <v>57</v>
      </c>
      <c r="I161" s="130"/>
      <c r="J161" s="127"/>
      <c r="K161" s="127"/>
      <c r="L161" s="127"/>
      <c r="M161" s="127"/>
      <c r="N161" s="127"/>
    </row>
    <row r="162" spans="1:14" s="57" customFormat="1" ht="12" hidden="1">
      <c r="A162" s="63">
        <v>2</v>
      </c>
      <c r="B162" s="63">
        <v>7</v>
      </c>
      <c r="C162" s="63">
        <v>2</v>
      </c>
      <c r="D162" s="63">
        <v>2</v>
      </c>
      <c r="E162" s="63"/>
      <c r="F162" s="64"/>
      <c r="G162" s="64"/>
      <c r="H162" s="63" t="s">
        <v>128</v>
      </c>
      <c r="I162" s="125">
        <f t="shared" ref="I162:N162" si="46">I163</f>
        <v>0</v>
      </c>
      <c r="J162" s="125">
        <f t="shared" si="46"/>
        <v>0</v>
      </c>
      <c r="K162" s="125">
        <f t="shared" si="46"/>
        <v>0</v>
      </c>
      <c r="L162" s="125">
        <f t="shared" si="46"/>
        <v>0</v>
      </c>
      <c r="M162" s="125">
        <f t="shared" si="46"/>
        <v>0</v>
      </c>
      <c r="N162" s="125">
        <f t="shared" si="46"/>
        <v>0</v>
      </c>
    </row>
    <row r="163" spans="1:14" s="57" customFormat="1" ht="12" hidden="1">
      <c r="A163" s="63">
        <v>2</v>
      </c>
      <c r="B163" s="63">
        <v>7</v>
      </c>
      <c r="C163" s="63">
        <v>2</v>
      </c>
      <c r="D163" s="63">
        <v>2</v>
      </c>
      <c r="E163" s="63">
        <v>1</v>
      </c>
      <c r="F163" s="64"/>
      <c r="G163" s="64"/>
      <c r="H163" s="63" t="s">
        <v>128</v>
      </c>
      <c r="I163" s="125">
        <f t="shared" ref="I163:N163" si="47">+I164</f>
        <v>0</v>
      </c>
      <c r="J163" s="125">
        <f t="shared" si="47"/>
        <v>0</v>
      </c>
      <c r="K163" s="125">
        <f t="shared" si="47"/>
        <v>0</v>
      </c>
      <c r="L163" s="125">
        <f t="shared" si="47"/>
        <v>0</v>
      </c>
      <c r="M163" s="125">
        <f t="shared" si="47"/>
        <v>0</v>
      </c>
      <c r="N163" s="125">
        <f t="shared" si="47"/>
        <v>0</v>
      </c>
    </row>
    <row r="164" spans="1:14" s="57" customFormat="1" ht="12" hidden="1">
      <c r="A164" s="63">
        <v>2</v>
      </c>
      <c r="B164" s="63">
        <v>7</v>
      </c>
      <c r="C164" s="63">
        <v>2</v>
      </c>
      <c r="D164" s="63">
        <v>2</v>
      </c>
      <c r="E164" s="63">
        <v>1</v>
      </c>
      <c r="F164" s="64">
        <v>1</v>
      </c>
      <c r="G164" s="64"/>
      <c r="H164" s="63" t="s">
        <v>128</v>
      </c>
      <c r="I164" s="126"/>
      <c r="J164" s="126"/>
      <c r="K164" s="126"/>
      <c r="L164" s="126"/>
      <c r="M164" s="126"/>
      <c r="N164" s="126"/>
    </row>
    <row r="165" spans="1:14" s="57" customFormat="1" ht="12" hidden="1">
      <c r="A165" s="63">
        <v>2</v>
      </c>
      <c r="B165" s="63">
        <v>7</v>
      </c>
      <c r="C165" s="63">
        <v>3</v>
      </c>
      <c r="D165" s="63"/>
      <c r="E165" s="63"/>
      <c r="F165" s="64"/>
      <c r="G165" s="64"/>
      <c r="H165" s="65" t="s">
        <v>42</v>
      </c>
      <c r="I165" s="125">
        <f>I166</f>
        <v>0</v>
      </c>
      <c r="J165" s="125">
        <f t="shared" ref="J165:N166" si="48">J166</f>
        <v>0</v>
      </c>
      <c r="K165" s="125">
        <f t="shared" si="48"/>
        <v>0</v>
      </c>
      <c r="L165" s="125">
        <f t="shared" si="48"/>
        <v>0</v>
      </c>
      <c r="M165" s="125">
        <f t="shared" si="48"/>
        <v>0</v>
      </c>
      <c r="N165" s="125">
        <f t="shared" si="48"/>
        <v>0</v>
      </c>
    </row>
    <row r="166" spans="1:14" s="57" customFormat="1" ht="12" hidden="1">
      <c r="A166" s="63">
        <v>2</v>
      </c>
      <c r="B166" s="63">
        <v>7</v>
      </c>
      <c r="C166" s="63">
        <v>3</v>
      </c>
      <c r="D166" s="63">
        <v>1</v>
      </c>
      <c r="E166" s="63"/>
      <c r="F166" s="64"/>
      <c r="G166" s="64"/>
      <c r="H166" s="63" t="s">
        <v>42</v>
      </c>
      <c r="I166" s="125">
        <f>I167</f>
        <v>0</v>
      </c>
      <c r="J166" s="125">
        <f t="shared" si="48"/>
        <v>0</v>
      </c>
      <c r="K166" s="125">
        <f t="shared" si="48"/>
        <v>0</v>
      </c>
      <c r="L166" s="125">
        <f t="shared" si="48"/>
        <v>0</v>
      </c>
      <c r="M166" s="125">
        <f t="shared" si="48"/>
        <v>0</v>
      </c>
      <c r="N166" s="125">
        <f t="shared" si="48"/>
        <v>0</v>
      </c>
    </row>
    <row r="167" spans="1:14" s="57" customFormat="1" ht="13.5" hidden="1" customHeight="1">
      <c r="A167" s="63">
        <v>2</v>
      </c>
      <c r="B167" s="63">
        <v>7</v>
      </c>
      <c r="C167" s="63">
        <v>3</v>
      </c>
      <c r="D167" s="63">
        <v>1</v>
      </c>
      <c r="E167" s="63">
        <v>1</v>
      </c>
      <c r="F167" s="64"/>
      <c r="G167" s="64"/>
      <c r="H167" s="63" t="s">
        <v>42</v>
      </c>
      <c r="I167" s="125">
        <f t="shared" ref="I167:N167" si="49">SUM(I168:I169)</f>
        <v>0</v>
      </c>
      <c r="J167" s="125">
        <f t="shared" si="49"/>
        <v>0</v>
      </c>
      <c r="K167" s="125">
        <f t="shared" si="49"/>
        <v>0</v>
      </c>
      <c r="L167" s="125">
        <f t="shared" si="49"/>
        <v>0</v>
      </c>
      <c r="M167" s="125">
        <f t="shared" si="49"/>
        <v>0</v>
      </c>
      <c r="N167" s="125">
        <f t="shared" si="49"/>
        <v>0</v>
      </c>
    </row>
    <row r="168" spans="1:14" s="57" customFormat="1" ht="24.75" hidden="1" customHeight="1">
      <c r="A168" s="63">
        <v>2</v>
      </c>
      <c r="B168" s="63">
        <v>7</v>
      </c>
      <c r="C168" s="63">
        <v>3</v>
      </c>
      <c r="D168" s="63">
        <v>1</v>
      </c>
      <c r="E168" s="63">
        <v>1</v>
      </c>
      <c r="F168" s="64">
        <v>1</v>
      </c>
      <c r="G168" s="64"/>
      <c r="H168" s="63" t="s">
        <v>43</v>
      </c>
      <c r="I168" s="130"/>
      <c r="J168" s="127"/>
      <c r="K168" s="127"/>
      <c r="L168" s="127"/>
      <c r="M168" s="127"/>
      <c r="N168" s="127"/>
    </row>
    <row r="169" spans="1:14" s="57" customFormat="1" ht="15" hidden="1" customHeight="1">
      <c r="A169" s="63">
        <v>2</v>
      </c>
      <c r="B169" s="63">
        <v>7</v>
      </c>
      <c r="C169" s="63">
        <v>3</v>
      </c>
      <c r="D169" s="63">
        <v>1</v>
      </c>
      <c r="E169" s="63">
        <v>1</v>
      </c>
      <c r="F169" s="64">
        <v>2</v>
      </c>
      <c r="G169" s="64"/>
      <c r="H169" s="87" t="s">
        <v>122</v>
      </c>
      <c r="I169" s="127"/>
      <c r="J169" s="127"/>
      <c r="K169" s="127"/>
      <c r="L169" s="127"/>
      <c r="M169" s="127"/>
      <c r="N169" s="127"/>
    </row>
    <row r="170" spans="1:14" s="57" customFormat="1" ht="15" hidden="1" customHeight="1">
      <c r="A170" s="62">
        <v>2</v>
      </c>
      <c r="B170" s="62">
        <v>8</v>
      </c>
      <c r="C170" s="62"/>
      <c r="D170" s="62"/>
      <c r="E170" s="62"/>
      <c r="F170" s="75"/>
      <c r="G170" s="75"/>
      <c r="H170" s="62" t="s">
        <v>44</v>
      </c>
      <c r="I170" s="124">
        <f t="shared" ref="I170:N170" si="50">I171</f>
        <v>0</v>
      </c>
      <c r="J170" s="124">
        <f t="shared" si="50"/>
        <v>0</v>
      </c>
      <c r="K170" s="124">
        <f t="shared" si="50"/>
        <v>0</v>
      </c>
      <c r="L170" s="124">
        <f t="shared" si="50"/>
        <v>0</v>
      </c>
      <c r="M170" s="124">
        <f t="shared" si="50"/>
        <v>0</v>
      </c>
      <c r="N170" s="124">
        <f t="shared" si="50"/>
        <v>0</v>
      </c>
    </row>
    <row r="171" spans="1:14" s="57" customFormat="1" ht="15.75" hidden="1" customHeight="1">
      <c r="A171" s="63">
        <v>2</v>
      </c>
      <c r="B171" s="63">
        <v>8</v>
      </c>
      <c r="C171" s="63">
        <v>1</v>
      </c>
      <c r="D171" s="63"/>
      <c r="E171" s="63"/>
      <c r="F171" s="64"/>
      <c r="G171" s="64"/>
      <c r="H171" s="65" t="s">
        <v>44</v>
      </c>
      <c r="I171" s="125">
        <f t="shared" ref="I171:N171" si="51">I172+I177</f>
        <v>0</v>
      </c>
      <c r="J171" s="125">
        <f t="shared" si="51"/>
        <v>0</v>
      </c>
      <c r="K171" s="125">
        <f t="shared" si="51"/>
        <v>0</v>
      </c>
      <c r="L171" s="125">
        <f t="shared" si="51"/>
        <v>0</v>
      </c>
      <c r="M171" s="125">
        <f t="shared" si="51"/>
        <v>0</v>
      </c>
      <c r="N171" s="125">
        <f t="shared" si="51"/>
        <v>0</v>
      </c>
    </row>
    <row r="172" spans="1:14" s="57" customFormat="1" ht="25.5" hidden="1" customHeight="1">
      <c r="A172" s="63">
        <v>2</v>
      </c>
      <c r="B172" s="63">
        <v>8</v>
      </c>
      <c r="C172" s="63">
        <v>1</v>
      </c>
      <c r="D172" s="63">
        <v>1</v>
      </c>
      <c r="E172" s="63"/>
      <c r="F172" s="64"/>
      <c r="G172" s="64"/>
      <c r="H172" s="63" t="s">
        <v>129</v>
      </c>
      <c r="I172" s="125">
        <f t="shared" ref="I172:N172" si="52">I173</f>
        <v>0</v>
      </c>
      <c r="J172" s="125">
        <f t="shared" si="52"/>
        <v>0</v>
      </c>
      <c r="K172" s="125">
        <f t="shared" si="52"/>
        <v>0</v>
      </c>
      <c r="L172" s="125">
        <f t="shared" si="52"/>
        <v>0</v>
      </c>
      <c r="M172" s="125">
        <f t="shared" si="52"/>
        <v>0</v>
      </c>
      <c r="N172" s="125">
        <f t="shared" si="52"/>
        <v>0</v>
      </c>
    </row>
    <row r="173" spans="1:14" s="57" customFormat="1" ht="24" hidden="1">
      <c r="A173" s="63">
        <v>2</v>
      </c>
      <c r="B173" s="63">
        <v>8</v>
      </c>
      <c r="C173" s="63">
        <v>1</v>
      </c>
      <c r="D173" s="63">
        <v>1</v>
      </c>
      <c r="E173" s="63">
        <v>1</v>
      </c>
      <c r="F173" s="64"/>
      <c r="G173" s="64"/>
      <c r="H173" s="63" t="s">
        <v>129</v>
      </c>
      <c r="I173" s="125">
        <f t="shared" ref="I173:N173" si="53">SUM(I174:I176)</f>
        <v>0</v>
      </c>
      <c r="J173" s="125">
        <f t="shared" si="53"/>
        <v>0</v>
      </c>
      <c r="K173" s="125">
        <f t="shared" si="53"/>
        <v>0</v>
      </c>
      <c r="L173" s="125">
        <f t="shared" si="53"/>
        <v>0</v>
      </c>
      <c r="M173" s="125">
        <f t="shared" si="53"/>
        <v>0</v>
      </c>
      <c r="N173" s="125">
        <f t="shared" si="53"/>
        <v>0</v>
      </c>
    </row>
    <row r="174" spans="1:14" s="57" customFormat="1" ht="13.5" hidden="1" customHeight="1">
      <c r="A174" s="63">
        <v>2</v>
      </c>
      <c r="B174" s="63">
        <v>8</v>
      </c>
      <c r="C174" s="63">
        <v>1</v>
      </c>
      <c r="D174" s="63">
        <v>1</v>
      </c>
      <c r="E174" s="63">
        <v>1</v>
      </c>
      <c r="F174" s="64">
        <v>1</v>
      </c>
      <c r="G174" s="64"/>
      <c r="H174" s="63" t="s">
        <v>45</v>
      </c>
      <c r="I174" s="127"/>
      <c r="J174" s="127"/>
      <c r="K174" s="127"/>
      <c r="L174" s="127"/>
      <c r="M174" s="127"/>
      <c r="N174" s="127"/>
    </row>
    <row r="175" spans="1:14" s="57" customFormat="1" ht="24" hidden="1">
      <c r="A175" s="63">
        <v>2</v>
      </c>
      <c r="B175" s="63">
        <v>8</v>
      </c>
      <c r="C175" s="63">
        <v>1</v>
      </c>
      <c r="D175" s="63">
        <v>1</v>
      </c>
      <c r="E175" s="63">
        <v>1</v>
      </c>
      <c r="F175" s="64">
        <v>2</v>
      </c>
      <c r="G175" s="64"/>
      <c r="H175" s="63" t="s">
        <v>130</v>
      </c>
      <c r="I175" s="130"/>
      <c r="J175" s="127"/>
      <c r="K175" s="127"/>
      <c r="L175" s="127"/>
      <c r="M175" s="127"/>
      <c r="N175" s="127"/>
    </row>
    <row r="176" spans="1:14" s="57" customFormat="1" ht="12" hidden="1">
      <c r="A176" s="63">
        <v>2</v>
      </c>
      <c r="B176" s="63">
        <v>8</v>
      </c>
      <c r="C176" s="63">
        <v>1</v>
      </c>
      <c r="D176" s="63">
        <v>1</v>
      </c>
      <c r="E176" s="63">
        <v>1</v>
      </c>
      <c r="F176" s="64">
        <v>3</v>
      </c>
      <c r="G176" s="64"/>
      <c r="H176" s="63" t="s">
        <v>131</v>
      </c>
      <c r="I176" s="130"/>
      <c r="J176" s="127"/>
      <c r="K176" s="127"/>
      <c r="L176" s="127"/>
      <c r="M176" s="127"/>
      <c r="N176" s="127"/>
    </row>
    <row r="177" spans="1:14" s="57" customFormat="1" ht="12" hidden="1">
      <c r="A177" s="63">
        <v>2</v>
      </c>
      <c r="B177" s="63">
        <v>8</v>
      </c>
      <c r="C177" s="63">
        <v>1</v>
      </c>
      <c r="D177" s="63">
        <v>2</v>
      </c>
      <c r="E177" s="63"/>
      <c r="F177" s="64"/>
      <c r="G177" s="64"/>
      <c r="H177" s="63" t="s">
        <v>132</v>
      </c>
      <c r="I177" s="125">
        <f>I178</f>
        <v>0</v>
      </c>
      <c r="J177" s="125">
        <f t="shared" ref="J177:N178" si="54">J178</f>
        <v>0</v>
      </c>
      <c r="K177" s="125">
        <f t="shared" si="54"/>
        <v>0</v>
      </c>
      <c r="L177" s="125">
        <f t="shared" si="54"/>
        <v>0</v>
      </c>
      <c r="M177" s="125">
        <f t="shared" si="54"/>
        <v>0</v>
      </c>
      <c r="N177" s="125">
        <f t="shared" si="54"/>
        <v>0</v>
      </c>
    </row>
    <row r="178" spans="1:14" s="57" customFormat="1" ht="15" hidden="1" customHeight="1">
      <c r="A178" s="63">
        <v>2</v>
      </c>
      <c r="B178" s="63">
        <v>8</v>
      </c>
      <c r="C178" s="63">
        <v>1</v>
      </c>
      <c r="D178" s="63">
        <v>2</v>
      </c>
      <c r="E178" s="63">
        <v>1</v>
      </c>
      <c r="F178" s="64"/>
      <c r="G178" s="64"/>
      <c r="H178" s="63" t="s">
        <v>132</v>
      </c>
      <c r="I178" s="125">
        <f>I179</f>
        <v>0</v>
      </c>
      <c r="J178" s="125">
        <f t="shared" si="54"/>
        <v>0</v>
      </c>
      <c r="K178" s="125">
        <f t="shared" si="54"/>
        <v>0</v>
      </c>
      <c r="L178" s="125">
        <f t="shared" si="54"/>
        <v>0</v>
      </c>
      <c r="M178" s="125">
        <f t="shared" si="54"/>
        <v>0</v>
      </c>
      <c r="N178" s="125">
        <f t="shared" si="54"/>
        <v>0</v>
      </c>
    </row>
    <row r="179" spans="1:14" s="76" customFormat="1" ht="12.75" hidden="1" customHeight="1">
      <c r="A179" s="63">
        <v>2</v>
      </c>
      <c r="B179" s="63">
        <v>8</v>
      </c>
      <c r="C179" s="63">
        <v>1</v>
      </c>
      <c r="D179" s="63">
        <v>2</v>
      </c>
      <c r="E179" s="63">
        <v>1</v>
      </c>
      <c r="F179" s="64">
        <v>1</v>
      </c>
      <c r="G179" s="64"/>
      <c r="H179" s="63" t="s">
        <v>132</v>
      </c>
      <c r="I179" s="130"/>
      <c r="J179" s="127"/>
      <c r="K179" s="127"/>
      <c r="L179" s="127"/>
      <c r="M179" s="127"/>
      <c r="N179" s="127"/>
    </row>
    <row r="180" spans="1:14" s="57" customFormat="1" ht="50.25" hidden="1" customHeight="1">
      <c r="A180" s="62">
        <v>2</v>
      </c>
      <c r="B180" s="62">
        <v>9</v>
      </c>
      <c r="C180" s="62"/>
      <c r="D180" s="62"/>
      <c r="E180" s="62"/>
      <c r="F180" s="75"/>
      <c r="G180" s="75"/>
      <c r="H180" s="62" t="s">
        <v>135</v>
      </c>
      <c r="I180" s="124">
        <f t="shared" ref="I180:N180" si="55">I181+I185</f>
        <v>0</v>
      </c>
      <c r="J180" s="124">
        <f t="shared" si="55"/>
        <v>0</v>
      </c>
      <c r="K180" s="124">
        <f t="shared" si="55"/>
        <v>0</v>
      </c>
      <c r="L180" s="124">
        <f t="shared" si="55"/>
        <v>0</v>
      </c>
      <c r="M180" s="124">
        <f t="shared" si="55"/>
        <v>0</v>
      </c>
      <c r="N180" s="124">
        <f t="shared" si="55"/>
        <v>0</v>
      </c>
    </row>
    <row r="181" spans="1:14" s="57" customFormat="1" ht="47.25" hidden="1" customHeight="1">
      <c r="A181" s="63">
        <v>2</v>
      </c>
      <c r="B181" s="63">
        <v>9</v>
      </c>
      <c r="C181" s="63">
        <v>1</v>
      </c>
      <c r="D181" s="63"/>
      <c r="E181" s="63"/>
      <c r="F181" s="64"/>
      <c r="G181" s="64"/>
      <c r="H181" s="65" t="s">
        <v>133</v>
      </c>
      <c r="I181" s="125">
        <f>I182</f>
        <v>0</v>
      </c>
      <c r="J181" s="125">
        <f t="shared" ref="J181:N183" si="56">J182</f>
        <v>0</v>
      </c>
      <c r="K181" s="125">
        <f t="shared" si="56"/>
        <v>0</v>
      </c>
      <c r="L181" s="125">
        <f t="shared" si="56"/>
        <v>0</v>
      </c>
      <c r="M181" s="125">
        <f t="shared" si="56"/>
        <v>0</v>
      </c>
      <c r="N181" s="125">
        <f t="shared" si="56"/>
        <v>0</v>
      </c>
    </row>
    <row r="182" spans="1:14" s="57" customFormat="1" ht="48" hidden="1">
      <c r="A182" s="63">
        <v>2</v>
      </c>
      <c r="B182" s="63">
        <v>9</v>
      </c>
      <c r="C182" s="63">
        <v>1</v>
      </c>
      <c r="D182" s="63">
        <v>1</v>
      </c>
      <c r="E182" s="63"/>
      <c r="F182" s="64"/>
      <c r="G182" s="64"/>
      <c r="H182" s="72" t="s">
        <v>133</v>
      </c>
      <c r="I182" s="125">
        <f>I183</f>
        <v>0</v>
      </c>
      <c r="J182" s="125">
        <f t="shared" si="56"/>
        <v>0</v>
      </c>
      <c r="K182" s="125">
        <f t="shared" si="56"/>
        <v>0</v>
      </c>
      <c r="L182" s="125">
        <f t="shared" si="56"/>
        <v>0</v>
      </c>
      <c r="M182" s="125">
        <f t="shared" si="56"/>
        <v>0</v>
      </c>
      <c r="N182" s="125">
        <f t="shared" si="56"/>
        <v>0</v>
      </c>
    </row>
    <row r="183" spans="1:14" s="57" customFormat="1" ht="48.75" hidden="1" customHeight="1">
      <c r="A183" s="63">
        <v>2</v>
      </c>
      <c r="B183" s="63">
        <v>9</v>
      </c>
      <c r="C183" s="63">
        <v>1</v>
      </c>
      <c r="D183" s="63">
        <v>1</v>
      </c>
      <c r="E183" s="63">
        <v>1</v>
      </c>
      <c r="F183" s="64"/>
      <c r="G183" s="64"/>
      <c r="H183" s="72" t="s">
        <v>133</v>
      </c>
      <c r="I183" s="125">
        <f>I184</f>
        <v>0</v>
      </c>
      <c r="J183" s="125">
        <f t="shared" si="56"/>
        <v>0</v>
      </c>
      <c r="K183" s="125">
        <f t="shared" si="56"/>
        <v>0</v>
      </c>
      <c r="L183" s="125">
        <f t="shared" si="56"/>
        <v>0</v>
      </c>
      <c r="M183" s="125">
        <f t="shared" si="56"/>
        <v>0</v>
      </c>
      <c r="N183" s="125">
        <f t="shared" si="56"/>
        <v>0</v>
      </c>
    </row>
    <row r="184" spans="1:14" s="57" customFormat="1" ht="48.75" hidden="1" customHeight="1">
      <c r="A184" s="63">
        <v>2</v>
      </c>
      <c r="B184" s="63">
        <v>9</v>
      </c>
      <c r="C184" s="63">
        <v>1</v>
      </c>
      <c r="D184" s="63">
        <v>1</v>
      </c>
      <c r="E184" s="63">
        <v>1</v>
      </c>
      <c r="F184" s="64">
        <v>1</v>
      </c>
      <c r="G184" s="64"/>
      <c r="H184" s="72" t="s">
        <v>133</v>
      </c>
      <c r="I184" s="130"/>
      <c r="J184" s="127"/>
      <c r="K184" s="127"/>
      <c r="L184" s="127"/>
      <c r="M184" s="127"/>
      <c r="N184" s="127"/>
    </row>
    <row r="185" spans="1:14" s="57" customFormat="1" ht="48.75" hidden="1" customHeight="1">
      <c r="A185" s="63">
        <v>2</v>
      </c>
      <c r="B185" s="63">
        <v>9</v>
      </c>
      <c r="C185" s="63">
        <v>2</v>
      </c>
      <c r="D185" s="63"/>
      <c r="E185" s="63"/>
      <c r="F185" s="64"/>
      <c r="G185" s="64"/>
      <c r="H185" s="65" t="s">
        <v>135</v>
      </c>
      <c r="I185" s="125">
        <f t="shared" ref="I185:N185" si="57">SUM(I186+I191)</f>
        <v>0</v>
      </c>
      <c r="J185" s="125">
        <f t="shared" si="57"/>
        <v>0</v>
      </c>
      <c r="K185" s="125">
        <f t="shared" si="57"/>
        <v>0</v>
      </c>
      <c r="L185" s="125">
        <f t="shared" si="57"/>
        <v>0</v>
      </c>
      <c r="M185" s="125">
        <f t="shared" si="57"/>
        <v>0</v>
      </c>
      <c r="N185" s="125">
        <f t="shared" si="57"/>
        <v>0</v>
      </c>
    </row>
    <row r="186" spans="1:14" s="57" customFormat="1" ht="47.25" hidden="1" customHeight="1">
      <c r="A186" s="63">
        <v>2</v>
      </c>
      <c r="B186" s="63">
        <v>9</v>
      </c>
      <c r="C186" s="63">
        <v>2</v>
      </c>
      <c r="D186" s="63">
        <v>1</v>
      </c>
      <c r="E186" s="63"/>
      <c r="F186" s="64"/>
      <c r="G186" s="64"/>
      <c r="H186" s="72" t="s">
        <v>134</v>
      </c>
      <c r="I186" s="125">
        <f t="shared" ref="I186:N186" si="58">I187</f>
        <v>0</v>
      </c>
      <c r="J186" s="125">
        <f t="shared" si="58"/>
        <v>0</v>
      </c>
      <c r="K186" s="125">
        <f t="shared" si="58"/>
        <v>0</v>
      </c>
      <c r="L186" s="125">
        <f t="shared" si="58"/>
        <v>0</v>
      </c>
      <c r="M186" s="125">
        <f t="shared" si="58"/>
        <v>0</v>
      </c>
      <c r="N186" s="125">
        <f t="shared" si="58"/>
        <v>0</v>
      </c>
    </row>
    <row r="187" spans="1:14" s="57" customFormat="1" ht="47.25" hidden="1" customHeight="1">
      <c r="A187" s="63">
        <v>2</v>
      </c>
      <c r="B187" s="63">
        <v>9</v>
      </c>
      <c r="C187" s="63">
        <v>2</v>
      </c>
      <c r="D187" s="63">
        <v>1</v>
      </c>
      <c r="E187" s="63">
        <v>1</v>
      </c>
      <c r="F187" s="64"/>
      <c r="G187" s="64"/>
      <c r="H187" s="72" t="s">
        <v>134</v>
      </c>
      <c r="I187" s="125">
        <f t="shared" ref="I187:N187" si="59">SUM(I188:I190)</f>
        <v>0</v>
      </c>
      <c r="J187" s="125">
        <f t="shared" si="59"/>
        <v>0</v>
      </c>
      <c r="K187" s="125">
        <f t="shared" si="59"/>
        <v>0</v>
      </c>
      <c r="L187" s="125">
        <f t="shared" si="59"/>
        <v>0</v>
      </c>
      <c r="M187" s="125">
        <f t="shared" si="59"/>
        <v>0</v>
      </c>
      <c r="N187" s="125">
        <f t="shared" si="59"/>
        <v>0</v>
      </c>
    </row>
    <row r="188" spans="1:14" s="57" customFormat="1" ht="60" hidden="1" customHeight="1">
      <c r="A188" s="63">
        <v>2</v>
      </c>
      <c r="B188" s="63">
        <v>9</v>
      </c>
      <c r="C188" s="63">
        <v>2</v>
      </c>
      <c r="D188" s="63">
        <v>1</v>
      </c>
      <c r="E188" s="63">
        <v>1</v>
      </c>
      <c r="F188" s="64">
        <v>1</v>
      </c>
      <c r="G188" s="64"/>
      <c r="H188" s="72" t="s">
        <v>136</v>
      </c>
      <c r="I188" s="130"/>
      <c r="J188" s="130"/>
      <c r="K188" s="130"/>
      <c r="L188" s="130"/>
      <c r="M188" s="130"/>
      <c r="N188" s="130"/>
    </row>
    <row r="189" spans="1:14" s="57" customFormat="1" ht="71.25" hidden="1" customHeight="1">
      <c r="A189" s="63">
        <v>2</v>
      </c>
      <c r="B189" s="63">
        <v>9</v>
      </c>
      <c r="C189" s="63">
        <v>2</v>
      </c>
      <c r="D189" s="63">
        <v>1</v>
      </c>
      <c r="E189" s="63">
        <v>1</v>
      </c>
      <c r="F189" s="64">
        <v>2</v>
      </c>
      <c r="G189" s="64"/>
      <c r="H189" s="72" t="s">
        <v>137</v>
      </c>
      <c r="I189" s="127"/>
      <c r="J189" s="130"/>
      <c r="K189" s="130"/>
      <c r="L189" s="130"/>
      <c r="M189" s="130"/>
      <c r="N189" s="130"/>
    </row>
    <row r="190" spans="1:14" s="57" customFormat="1" ht="60.75" hidden="1" customHeight="1">
      <c r="A190" s="63">
        <v>2</v>
      </c>
      <c r="B190" s="63">
        <v>9</v>
      </c>
      <c r="C190" s="63">
        <v>2</v>
      </c>
      <c r="D190" s="63">
        <v>1</v>
      </c>
      <c r="E190" s="63">
        <v>1</v>
      </c>
      <c r="F190" s="64">
        <v>3</v>
      </c>
      <c r="G190" s="64"/>
      <c r="H190" s="72" t="s">
        <v>138</v>
      </c>
      <c r="I190" s="130"/>
      <c r="J190" s="127"/>
      <c r="K190" s="127"/>
      <c r="L190" s="127"/>
      <c r="M190" s="127"/>
      <c r="N190" s="127"/>
    </row>
    <row r="191" spans="1:14" s="57" customFormat="1" ht="48.75" hidden="1" customHeight="1">
      <c r="A191" s="63">
        <v>2</v>
      </c>
      <c r="B191" s="63">
        <v>9</v>
      </c>
      <c r="C191" s="63">
        <v>2</v>
      </c>
      <c r="D191" s="63">
        <v>2</v>
      </c>
      <c r="E191" s="63"/>
      <c r="F191" s="64"/>
      <c r="G191" s="64"/>
      <c r="H191" s="72" t="s">
        <v>139</v>
      </c>
      <c r="I191" s="125">
        <f t="shared" ref="I191:N191" si="60">I192</f>
        <v>0</v>
      </c>
      <c r="J191" s="125">
        <f t="shared" si="60"/>
        <v>0</v>
      </c>
      <c r="K191" s="125">
        <f t="shared" si="60"/>
        <v>0</v>
      </c>
      <c r="L191" s="125">
        <f t="shared" si="60"/>
        <v>0</v>
      </c>
      <c r="M191" s="125">
        <f t="shared" si="60"/>
        <v>0</v>
      </c>
      <c r="N191" s="125">
        <f t="shared" si="60"/>
        <v>0</v>
      </c>
    </row>
    <row r="192" spans="1:14" s="57" customFormat="1" ht="46.5" hidden="1" customHeight="1">
      <c r="A192" s="63">
        <v>2</v>
      </c>
      <c r="B192" s="63">
        <v>9</v>
      </c>
      <c r="C192" s="63">
        <v>2</v>
      </c>
      <c r="D192" s="63">
        <v>2</v>
      </c>
      <c r="E192" s="63">
        <v>1</v>
      </c>
      <c r="F192" s="64"/>
      <c r="G192" s="64"/>
      <c r="H192" s="72" t="s">
        <v>139</v>
      </c>
      <c r="I192" s="125">
        <f t="shared" ref="I192:N192" si="61">SUM(I193:I195)</f>
        <v>0</v>
      </c>
      <c r="J192" s="125">
        <f t="shared" si="61"/>
        <v>0</v>
      </c>
      <c r="K192" s="125">
        <f t="shared" si="61"/>
        <v>0</v>
      </c>
      <c r="L192" s="125">
        <f t="shared" si="61"/>
        <v>0</v>
      </c>
      <c r="M192" s="125">
        <f t="shared" si="61"/>
        <v>0</v>
      </c>
      <c r="N192" s="125">
        <f t="shared" si="61"/>
        <v>0</v>
      </c>
    </row>
    <row r="193" spans="1:14" s="57" customFormat="1" ht="58.5" hidden="1" customHeight="1">
      <c r="A193" s="63">
        <v>2</v>
      </c>
      <c r="B193" s="63">
        <v>9</v>
      </c>
      <c r="C193" s="63">
        <v>2</v>
      </c>
      <c r="D193" s="63">
        <v>2</v>
      </c>
      <c r="E193" s="63">
        <v>1</v>
      </c>
      <c r="F193" s="64">
        <v>1</v>
      </c>
      <c r="G193" s="64"/>
      <c r="H193" s="72" t="s">
        <v>140</v>
      </c>
      <c r="I193" s="130"/>
      <c r="J193" s="130"/>
      <c r="K193" s="130"/>
      <c r="L193" s="130"/>
      <c r="M193" s="130"/>
      <c r="N193" s="130"/>
    </row>
    <row r="194" spans="1:14" s="57" customFormat="1" ht="60" hidden="1" customHeight="1">
      <c r="A194" s="68">
        <v>2</v>
      </c>
      <c r="B194" s="68">
        <v>9</v>
      </c>
      <c r="C194" s="68">
        <v>2</v>
      </c>
      <c r="D194" s="68">
        <v>2</v>
      </c>
      <c r="E194" s="68">
        <v>1</v>
      </c>
      <c r="F194" s="70">
        <v>2</v>
      </c>
      <c r="G194" s="70"/>
      <c r="H194" s="72" t="s">
        <v>141</v>
      </c>
      <c r="I194" s="130"/>
      <c r="J194" s="127"/>
      <c r="K194" s="127"/>
      <c r="L194" s="127"/>
      <c r="M194" s="127"/>
      <c r="N194" s="127"/>
    </row>
    <row r="195" spans="1:14" s="57" customFormat="1" ht="60" hidden="1" customHeight="1">
      <c r="A195" s="68">
        <v>2</v>
      </c>
      <c r="B195" s="68">
        <v>9</v>
      </c>
      <c r="C195" s="68">
        <v>2</v>
      </c>
      <c r="D195" s="68">
        <v>2</v>
      </c>
      <c r="E195" s="68">
        <v>1</v>
      </c>
      <c r="F195" s="70">
        <v>3</v>
      </c>
      <c r="G195" s="70"/>
      <c r="H195" s="72" t="s">
        <v>142</v>
      </c>
      <c r="I195" s="130"/>
      <c r="J195" s="130"/>
      <c r="K195" s="130"/>
      <c r="L195" s="130"/>
      <c r="M195" s="130"/>
      <c r="N195" s="130"/>
    </row>
    <row r="196" spans="1:14" s="57" customFormat="1" ht="81.75" hidden="1" customHeight="1">
      <c r="A196" s="58">
        <v>3</v>
      </c>
      <c r="B196" s="58"/>
      <c r="C196" s="58"/>
      <c r="D196" s="58"/>
      <c r="E196" s="58"/>
      <c r="F196" s="59"/>
      <c r="G196" s="59"/>
      <c r="H196" s="77" t="s">
        <v>143</v>
      </c>
      <c r="I196" s="124">
        <f t="shared" ref="I196:N196" si="62">SUM(I197+I249+I314)</f>
        <v>0</v>
      </c>
      <c r="J196" s="124">
        <f t="shared" si="62"/>
        <v>0</v>
      </c>
      <c r="K196" s="124">
        <f t="shared" si="62"/>
        <v>0</v>
      </c>
      <c r="L196" s="124">
        <f t="shared" si="62"/>
        <v>0</v>
      </c>
      <c r="M196" s="124">
        <f t="shared" si="62"/>
        <v>0</v>
      </c>
      <c r="N196" s="124">
        <f t="shared" si="62"/>
        <v>0</v>
      </c>
    </row>
    <row r="197" spans="1:14" s="57" customFormat="1" ht="24.75" hidden="1" customHeight="1">
      <c r="A197" s="62">
        <v>3</v>
      </c>
      <c r="B197" s="62">
        <v>1</v>
      </c>
      <c r="C197" s="62"/>
      <c r="D197" s="62"/>
      <c r="E197" s="62"/>
      <c r="F197" s="75"/>
      <c r="G197" s="75"/>
      <c r="H197" s="71" t="s">
        <v>46</v>
      </c>
      <c r="I197" s="124">
        <f t="shared" ref="I197:N197" si="63">SUM(I198+I220+I227+I239+I243)</f>
        <v>0</v>
      </c>
      <c r="J197" s="124">
        <f t="shared" si="63"/>
        <v>0</v>
      </c>
      <c r="K197" s="124">
        <f t="shared" si="63"/>
        <v>0</v>
      </c>
      <c r="L197" s="124">
        <f t="shared" si="63"/>
        <v>0</v>
      </c>
      <c r="M197" s="124">
        <f t="shared" si="63"/>
        <v>0</v>
      </c>
      <c r="N197" s="124">
        <f t="shared" si="63"/>
        <v>0</v>
      </c>
    </row>
    <row r="198" spans="1:14" s="57" customFormat="1" ht="26.25" hidden="1" customHeight="1">
      <c r="A198" s="63">
        <v>3</v>
      </c>
      <c r="B198" s="63">
        <v>1</v>
      </c>
      <c r="C198" s="63">
        <v>1</v>
      </c>
      <c r="D198" s="63"/>
      <c r="E198" s="63"/>
      <c r="F198" s="64"/>
      <c r="G198" s="64"/>
      <c r="H198" s="65" t="s">
        <v>144</v>
      </c>
      <c r="I198" s="125">
        <f t="shared" ref="I198:N198" si="64">SUM(I199+I202+I207+I212+I217)</f>
        <v>0</v>
      </c>
      <c r="J198" s="125">
        <f t="shared" si="64"/>
        <v>0</v>
      </c>
      <c r="K198" s="125">
        <f t="shared" si="64"/>
        <v>0</v>
      </c>
      <c r="L198" s="125">
        <f t="shared" si="64"/>
        <v>0</v>
      </c>
      <c r="M198" s="125">
        <f t="shared" si="64"/>
        <v>0</v>
      </c>
      <c r="N198" s="125">
        <f t="shared" si="64"/>
        <v>0</v>
      </c>
    </row>
    <row r="199" spans="1:14" s="57" customFormat="1" ht="15" hidden="1" customHeight="1">
      <c r="A199" s="63">
        <v>3</v>
      </c>
      <c r="B199" s="63">
        <v>1</v>
      </c>
      <c r="C199" s="63">
        <v>1</v>
      </c>
      <c r="D199" s="63">
        <v>1</v>
      </c>
      <c r="E199" s="63"/>
      <c r="F199" s="64"/>
      <c r="G199" s="64"/>
      <c r="H199" s="63" t="s">
        <v>145</v>
      </c>
      <c r="I199" s="125">
        <f t="shared" ref="I199:N200" si="65">I200</f>
        <v>0</v>
      </c>
      <c r="J199" s="125">
        <f t="shared" si="65"/>
        <v>0</v>
      </c>
      <c r="K199" s="125">
        <f t="shared" si="65"/>
        <v>0</v>
      </c>
      <c r="L199" s="125">
        <f t="shared" si="65"/>
        <v>0</v>
      </c>
      <c r="M199" s="125">
        <f t="shared" si="65"/>
        <v>0</v>
      </c>
      <c r="N199" s="125">
        <f t="shared" si="65"/>
        <v>0</v>
      </c>
    </row>
    <row r="200" spans="1:14" s="57" customFormat="1" ht="15" hidden="1" customHeight="1">
      <c r="A200" s="63">
        <v>3</v>
      </c>
      <c r="B200" s="63">
        <v>1</v>
      </c>
      <c r="C200" s="63">
        <v>1</v>
      </c>
      <c r="D200" s="63">
        <v>1</v>
      </c>
      <c r="E200" s="63">
        <v>1</v>
      </c>
      <c r="F200" s="64"/>
      <c r="G200" s="64"/>
      <c r="H200" s="63" t="s">
        <v>145</v>
      </c>
      <c r="I200" s="125">
        <f t="shared" si="65"/>
        <v>0</v>
      </c>
      <c r="J200" s="125">
        <f t="shared" si="65"/>
        <v>0</v>
      </c>
      <c r="K200" s="125">
        <f t="shared" si="65"/>
        <v>0</v>
      </c>
      <c r="L200" s="125">
        <f t="shared" si="65"/>
        <v>0</v>
      </c>
      <c r="M200" s="125">
        <f t="shared" si="65"/>
        <v>0</v>
      </c>
      <c r="N200" s="125">
        <f t="shared" si="65"/>
        <v>0</v>
      </c>
    </row>
    <row r="201" spans="1:14" s="57" customFormat="1" ht="15.75" hidden="1" customHeight="1">
      <c r="A201" s="63">
        <v>3</v>
      </c>
      <c r="B201" s="63">
        <v>1</v>
      </c>
      <c r="C201" s="63">
        <v>1</v>
      </c>
      <c r="D201" s="63">
        <v>1</v>
      </c>
      <c r="E201" s="63">
        <v>1</v>
      </c>
      <c r="F201" s="64">
        <v>1</v>
      </c>
      <c r="G201" s="64"/>
      <c r="H201" s="63" t="s">
        <v>145</v>
      </c>
      <c r="I201" s="130"/>
      <c r="J201" s="127"/>
      <c r="K201" s="127"/>
      <c r="L201" s="127"/>
      <c r="M201" s="127"/>
      <c r="N201" s="127"/>
    </row>
    <row r="202" spans="1:14" s="57" customFormat="1" ht="15" hidden="1" customHeight="1">
      <c r="A202" s="63">
        <v>3</v>
      </c>
      <c r="B202" s="63">
        <v>1</v>
      </c>
      <c r="C202" s="63">
        <v>1</v>
      </c>
      <c r="D202" s="63">
        <v>2</v>
      </c>
      <c r="E202" s="63"/>
      <c r="F202" s="64"/>
      <c r="G202" s="64"/>
      <c r="H202" s="63" t="s">
        <v>146</v>
      </c>
      <c r="I202" s="125">
        <f t="shared" ref="I202:N202" si="66">I203</f>
        <v>0</v>
      </c>
      <c r="J202" s="125">
        <f t="shared" si="66"/>
        <v>0</v>
      </c>
      <c r="K202" s="125">
        <f t="shared" si="66"/>
        <v>0</v>
      </c>
      <c r="L202" s="125">
        <f t="shared" si="66"/>
        <v>0</v>
      </c>
      <c r="M202" s="125">
        <f t="shared" si="66"/>
        <v>0</v>
      </c>
      <c r="N202" s="125">
        <f t="shared" si="66"/>
        <v>0</v>
      </c>
    </row>
    <row r="203" spans="1:14" s="57" customFormat="1" ht="16.5" hidden="1" customHeight="1">
      <c r="A203" s="63">
        <v>3</v>
      </c>
      <c r="B203" s="63">
        <v>1</v>
      </c>
      <c r="C203" s="63">
        <v>1</v>
      </c>
      <c r="D203" s="63">
        <v>2</v>
      </c>
      <c r="E203" s="63">
        <v>1</v>
      </c>
      <c r="F203" s="64"/>
      <c r="G203" s="64"/>
      <c r="H203" s="63" t="s">
        <v>146</v>
      </c>
      <c r="I203" s="125">
        <f t="shared" ref="I203:N203" si="67">SUM(I204:I206)</f>
        <v>0</v>
      </c>
      <c r="J203" s="125">
        <f t="shared" si="67"/>
        <v>0</v>
      </c>
      <c r="K203" s="125">
        <f t="shared" si="67"/>
        <v>0</v>
      </c>
      <c r="L203" s="125">
        <f t="shared" si="67"/>
        <v>0</v>
      </c>
      <c r="M203" s="125">
        <f t="shared" si="67"/>
        <v>0</v>
      </c>
      <c r="N203" s="125">
        <f t="shared" si="67"/>
        <v>0</v>
      </c>
    </row>
    <row r="204" spans="1:14" s="57" customFormat="1" ht="23.25" hidden="1" customHeight="1">
      <c r="A204" s="63">
        <v>3</v>
      </c>
      <c r="B204" s="63">
        <v>1</v>
      </c>
      <c r="C204" s="63">
        <v>1</v>
      </c>
      <c r="D204" s="63">
        <v>2</v>
      </c>
      <c r="E204" s="63">
        <v>1</v>
      </c>
      <c r="F204" s="64">
        <v>1</v>
      </c>
      <c r="G204" s="64"/>
      <c r="H204" s="63" t="s">
        <v>147</v>
      </c>
      <c r="I204" s="130"/>
      <c r="J204" s="127"/>
      <c r="K204" s="127"/>
      <c r="L204" s="127"/>
      <c r="M204" s="127"/>
      <c r="N204" s="127"/>
    </row>
    <row r="205" spans="1:14" s="57" customFormat="1" ht="23.25" hidden="1" customHeight="1">
      <c r="A205" s="63">
        <v>3</v>
      </c>
      <c r="B205" s="63">
        <v>1</v>
      </c>
      <c r="C205" s="63">
        <v>1</v>
      </c>
      <c r="D205" s="63">
        <v>2</v>
      </c>
      <c r="E205" s="63">
        <v>1</v>
      </c>
      <c r="F205" s="64">
        <v>2</v>
      </c>
      <c r="G205" s="64"/>
      <c r="H205" s="63" t="s">
        <v>148</v>
      </c>
      <c r="I205" s="130"/>
      <c r="J205" s="127"/>
      <c r="K205" s="127"/>
      <c r="L205" s="127"/>
      <c r="M205" s="127"/>
      <c r="N205" s="127"/>
    </row>
    <row r="206" spans="1:14" s="57" customFormat="1" ht="24" hidden="1" customHeight="1">
      <c r="A206" s="63">
        <v>3</v>
      </c>
      <c r="B206" s="63">
        <v>1</v>
      </c>
      <c r="C206" s="63">
        <v>1</v>
      </c>
      <c r="D206" s="63">
        <v>2</v>
      </c>
      <c r="E206" s="63">
        <v>1</v>
      </c>
      <c r="F206" s="64">
        <v>3</v>
      </c>
      <c r="G206" s="64"/>
      <c r="H206" s="63" t="s">
        <v>149</v>
      </c>
      <c r="I206" s="130"/>
      <c r="J206" s="127"/>
      <c r="K206" s="127"/>
      <c r="L206" s="127"/>
      <c r="M206" s="127"/>
      <c r="N206" s="127"/>
    </row>
    <row r="207" spans="1:14" s="57" customFormat="1" ht="22.5" hidden="1" customHeight="1">
      <c r="A207" s="63">
        <v>3</v>
      </c>
      <c r="B207" s="63">
        <v>1</v>
      </c>
      <c r="C207" s="63">
        <v>1</v>
      </c>
      <c r="D207" s="63">
        <v>3</v>
      </c>
      <c r="E207" s="63"/>
      <c r="F207" s="64"/>
      <c r="G207" s="64"/>
      <c r="H207" s="63" t="s">
        <v>150</v>
      </c>
      <c r="I207" s="125">
        <f t="shared" ref="I207:N207" si="68">I208</f>
        <v>0</v>
      </c>
      <c r="J207" s="125">
        <f t="shared" si="68"/>
        <v>0</v>
      </c>
      <c r="K207" s="125">
        <f t="shared" si="68"/>
        <v>0</v>
      </c>
      <c r="L207" s="125">
        <f t="shared" si="68"/>
        <v>0</v>
      </c>
      <c r="M207" s="125">
        <f t="shared" si="68"/>
        <v>0</v>
      </c>
      <c r="N207" s="125">
        <f t="shared" si="68"/>
        <v>0</v>
      </c>
    </row>
    <row r="208" spans="1:14" s="57" customFormat="1" ht="24" hidden="1" customHeight="1">
      <c r="A208" s="63">
        <v>3</v>
      </c>
      <c r="B208" s="63">
        <v>1</v>
      </c>
      <c r="C208" s="63">
        <v>1</v>
      </c>
      <c r="D208" s="63">
        <v>3</v>
      </c>
      <c r="E208" s="63">
        <v>1</v>
      </c>
      <c r="F208" s="64"/>
      <c r="G208" s="64"/>
      <c r="H208" s="63" t="s">
        <v>150</v>
      </c>
      <c r="I208" s="125">
        <f t="shared" ref="I208:N208" si="69">SUM(I209:I211)</f>
        <v>0</v>
      </c>
      <c r="J208" s="125">
        <f t="shared" si="69"/>
        <v>0</v>
      </c>
      <c r="K208" s="125">
        <f t="shared" si="69"/>
        <v>0</v>
      </c>
      <c r="L208" s="125">
        <f t="shared" si="69"/>
        <v>0</v>
      </c>
      <c r="M208" s="125">
        <f t="shared" si="69"/>
        <v>0</v>
      </c>
      <c r="N208" s="125">
        <f t="shared" si="69"/>
        <v>0</v>
      </c>
    </row>
    <row r="209" spans="1:14" s="57" customFormat="1" ht="24" hidden="1" customHeight="1">
      <c r="A209" s="63">
        <v>3</v>
      </c>
      <c r="B209" s="63">
        <v>1</v>
      </c>
      <c r="C209" s="63">
        <v>1</v>
      </c>
      <c r="D209" s="63">
        <v>3</v>
      </c>
      <c r="E209" s="63">
        <v>1</v>
      </c>
      <c r="F209" s="64">
        <v>1</v>
      </c>
      <c r="G209" s="64"/>
      <c r="H209" s="63" t="s">
        <v>151</v>
      </c>
      <c r="I209" s="130"/>
      <c r="J209" s="127"/>
      <c r="K209" s="127"/>
      <c r="L209" s="127"/>
      <c r="M209" s="127"/>
      <c r="N209" s="127"/>
    </row>
    <row r="210" spans="1:14" s="57" customFormat="1" ht="25.5" hidden="1" customHeight="1">
      <c r="A210" s="63">
        <v>3</v>
      </c>
      <c r="B210" s="63">
        <v>1</v>
      </c>
      <c r="C210" s="63">
        <v>1</v>
      </c>
      <c r="D210" s="63">
        <v>3</v>
      </c>
      <c r="E210" s="63">
        <v>1</v>
      </c>
      <c r="F210" s="64">
        <v>2</v>
      </c>
      <c r="G210" s="64"/>
      <c r="H210" s="63" t="s">
        <v>152</v>
      </c>
      <c r="I210" s="130"/>
      <c r="J210" s="127"/>
      <c r="K210" s="127"/>
      <c r="L210" s="127"/>
      <c r="M210" s="127"/>
      <c r="N210" s="127"/>
    </row>
    <row r="211" spans="1:14" s="57" customFormat="1" ht="25.5" hidden="1" customHeight="1">
      <c r="A211" s="63">
        <v>3</v>
      </c>
      <c r="B211" s="63">
        <v>1</v>
      </c>
      <c r="C211" s="63">
        <v>1</v>
      </c>
      <c r="D211" s="63">
        <v>3</v>
      </c>
      <c r="E211" s="63">
        <v>1</v>
      </c>
      <c r="F211" s="64">
        <v>3</v>
      </c>
      <c r="G211" s="64"/>
      <c r="H211" s="63" t="s">
        <v>153</v>
      </c>
      <c r="I211" s="130"/>
      <c r="J211" s="127"/>
      <c r="K211" s="127"/>
      <c r="L211" s="127"/>
      <c r="M211" s="127"/>
      <c r="N211" s="127"/>
    </row>
    <row r="212" spans="1:14" s="57" customFormat="1" ht="23.25" hidden="1" customHeight="1">
      <c r="A212" s="63">
        <v>3</v>
      </c>
      <c r="B212" s="63">
        <v>1</v>
      </c>
      <c r="C212" s="63">
        <v>1</v>
      </c>
      <c r="D212" s="63">
        <v>4</v>
      </c>
      <c r="E212" s="63"/>
      <c r="F212" s="64"/>
      <c r="G212" s="64"/>
      <c r="H212" s="63" t="s">
        <v>154</v>
      </c>
      <c r="I212" s="125">
        <f t="shared" ref="I212:N212" si="70">I213</f>
        <v>0</v>
      </c>
      <c r="J212" s="125">
        <f t="shared" si="70"/>
        <v>0</v>
      </c>
      <c r="K212" s="125">
        <f t="shared" si="70"/>
        <v>0</v>
      </c>
      <c r="L212" s="125">
        <f t="shared" si="70"/>
        <v>0</v>
      </c>
      <c r="M212" s="125">
        <f t="shared" si="70"/>
        <v>0</v>
      </c>
      <c r="N212" s="125">
        <f t="shared" si="70"/>
        <v>0</v>
      </c>
    </row>
    <row r="213" spans="1:14" s="57" customFormat="1" ht="24.75" hidden="1" customHeight="1">
      <c r="A213" s="63">
        <v>3</v>
      </c>
      <c r="B213" s="63">
        <v>1</v>
      </c>
      <c r="C213" s="63">
        <v>1</v>
      </c>
      <c r="D213" s="63">
        <v>4</v>
      </c>
      <c r="E213" s="63">
        <v>1</v>
      </c>
      <c r="F213" s="64"/>
      <c r="G213" s="64"/>
      <c r="H213" s="63" t="s">
        <v>154</v>
      </c>
      <c r="I213" s="125">
        <f t="shared" ref="I213:N213" si="71">SUM(I214:I216)</f>
        <v>0</v>
      </c>
      <c r="J213" s="125">
        <f t="shared" si="71"/>
        <v>0</v>
      </c>
      <c r="K213" s="125">
        <f t="shared" si="71"/>
        <v>0</v>
      </c>
      <c r="L213" s="125">
        <f t="shared" si="71"/>
        <v>0</v>
      </c>
      <c r="M213" s="125">
        <f t="shared" si="71"/>
        <v>0</v>
      </c>
      <c r="N213" s="125">
        <f t="shared" si="71"/>
        <v>0</v>
      </c>
    </row>
    <row r="214" spans="1:14" s="57" customFormat="1" ht="23.25" hidden="1" customHeight="1">
      <c r="A214" s="63">
        <v>3</v>
      </c>
      <c r="B214" s="63">
        <v>1</v>
      </c>
      <c r="C214" s="63">
        <v>1</v>
      </c>
      <c r="D214" s="63">
        <v>4</v>
      </c>
      <c r="E214" s="63">
        <v>1</v>
      </c>
      <c r="F214" s="64">
        <v>1</v>
      </c>
      <c r="G214" s="64"/>
      <c r="H214" s="63" t="s">
        <v>155</v>
      </c>
      <c r="I214" s="130"/>
      <c r="J214" s="127"/>
      <c r="K214" s="127"/>
      <c r="L214" s="127"/>
      <c r="M214" s="127"/>
      <c r="N214" s="127"/>
    </row>
    <row r="215" spans="1:14" s="57" customFormat="1" ht="24.75" hidden="1" customHeight="1">
      <c r="A215" s="63">
        <v>3</v>
      </c>
      <c r="B215" s="63">
        <v>1</v>
      </c>
      <c r="C215" s="63">
        <v>1</v>
      </c>
      <c r="D215" s="63">
        <v>4</v>
      </c>
      <c r="E215" s="63">
        <v>1</v>
      </c>
      <c r="F215" s="64">
        <v>2</v>
      </c>
      <c r="G215" s="64"/>
      <c r="H215" s="63" t="s">
        <v>156</v>
      </c>
      <c r="I215" s="130"/>
      <c r="J215" s="127"/>
      <c r="K215" s="127"/>
      <c r="L215" s="127"/>
      <c r="M215" s="127"/>
      <c r="N215" s="127"/>
    </row>
    <row r="216" spans="1:14" s="57" customFormat="1" ht="14.25" hidden="1" customHeight="1">
      <c r="A216" s="63">
        <v>3</v>
      </c>
      <c r="B216" s="63">
        <v>1</v>
      </c>
      <c r="C216" s="63">
        <v>1</v>
      </c>
      <c r="D216" s="63">
        <v>4</v>
      </c>
      <c r="E216" s="63">
        <v>1</v>
      </c>
      <c r="F216" s="64">
        <v>3</v>
      </c>
      <c r="G216" s="64"/>
      <c r="H216" s="63" t="s">
        <v>157</v>
      </c>
      <c r="I216" s="130"/>
      <c r="J216" s="127"/>
      <c r="K216" s="127"/>
      <c r="L216" s="127"/>
      <c r="M216" s="127"/>
      <c r="N216" s="127"/>
    </row>
    <row r="217" spans="1:14" s="57" customFormat="1" ht="26.25" hidden="1" customHeight="1">
      <c r="A217" s="63">
        <v>3</v>
      </c>
      <c r="B217" s="63">
        <v>1</v>
      </c>
      <c r="C217" s="63">
        <v>1</v>
      </c>
      <c r="D217" s="63">
        <v>5</v>
      </c>
      <c r="E217" s="63"/>
      <c r="F217" s="64"/>
      <c r="G217" s="64"/>
      <c r="H217" s="63" t="s">
        <v>158</v>
      </c>
      <c r="I217" s="125">
        <f t="shared" ref="I217:N218" si="72">I218</f>
        <v>0</v>
      </c>
      <c r="J217" s="125">
        <f t="shared" si="72"/>
        <v>0</v>
      </c>
      <c r="K217" s="125">
        <f t="shared" si="72"/>
        <v>0</v>
      </c>
      <c r="L217" s="125">
        <f t="shared" si="72"/>
        <v>0</v>
      </c>
      <c r="M217" s="125">
        <f t="shared" si="72"/>
        <v>0</v>
      </c>
      <c r="N217" s="125">
        <f t="shared" si="72"/>
        <v>0</v>
      </c>
    </row>
    <row r="218" spans="1:14" s="57" customFormat="1" ht="24.75" hidden="1" customHeight="1">
      <c r="A218" s="63">
        <v>3</v>
      </c>
      <c r="B218" s="63">
        <v>1</v>
      </c>
      <c r="C218" s="63">
        <v>1</v>
      </c>
      <c r="D218" s="63">
        <v>5</v>
      </c>
      <c r="E218" s="63">
        <v>1</v>
      </c>
      <c r="F218" s="64"/>
      <c r="G218" s="64"/>
      <c r="H218" s="63" t="s">
        <v>158</v>
      </c>
      <c r="I218" s="125">
        <f t="shared" si="72"/>
        <v>0</v>
      </c>
      <c r="J218" s="125">
        <f t="shared" si="72"/>
        <v>0</v>
      </c>
      <c r="K218" s="125">
        <f t="shared" si="72"/>
        <v>0</v>
      </c>
      <c r="L218" s="125">
        <f t="shared" si="72"/>
        <v>0</v>
      </c>
      <c r="M218" s="125">
        <f t="shared" si="72"/>
        <v>0</v>
      </c>
      <c r="N218" s="125">
        <f t="shared" si="72"/>
        <v>0</v>
      </c>
    </row>
    <row r="219" spans="1:14" s="57" customFormat="1" ht="27" hidden="1" customHeight="1">
      <c r="A219" s="68">
        <v>3</v>
      </c>
      <c r="B219" s="68">
        <v>1</v>
      </c>
      <c r="C219" s="68">
        <v>1</v>
      </c>
      <c r="D219" s="68">
        <v>5</v>
      </c>
      <c r="E219" s="68">
        <v>1</v>
      </c>
      <c r="F219" s="70">
        <v>1</v>
      </c>
      <c r="G219" s="70"/>
      <c r="H219" s="63" t="s">
        <v>158</v>
      </c>
      <c r="I219" s="127"/>
      <c r="J219" s="127"/>
      <c r="K219" s="127"/>
      <c r="L219" s="127"/>
      <c r="M219" s="127"/>
      <c r="N219" s="127"/>
    </row>
    <row r="220" spans="1:14" s="57" customFormat="1" ht="28.5" hidden="1" customHeight="1">
      <c r="A220" s="63">
        <v>3</v>
      </c>
      <c r="B220" s="63">
        <v>1</v>
      </c>
      <c r="C220" s="63">
        <v>2</v>
      </c>
      <c r="D220" s="63"/>
      <c r="E220" s="63"/>
      <c r="F220" s="64"/>
      <c r="G220" s="64"/>
      <c r="H220" s="65" t="s">
        <v>159</v>
      </c>
      <c r="I220" s="125">
        <f t="shared" ref="I220:N221" si="73">I221</f>
        <v>0</v>
      </c>
      <c r="J220" s="125">
        <f t="shared" si="73"/>
        <v>0</v>
      </c>
      <c r="K220" s="125">
        <f t="shared" si="73"/>
        <v>0</v>
      </c>
      <c r="L220" s="125">
        <f t="shared" si="73"/>
        <v>0</v>
      </c>
      <c r="M220" s="125">
        <f t="shared" si="73"/>
        <v>0</v>
      </c>
      <c r="N220" s="125">
        <f t="shared" si="73"/>
        <v>0</v>
      </c>
    </row>
    <row r="221" spans="1:14" s="57" customFormat="1" ht="25.5" hidden="1" customHeight="1">
      <c r="A221" s="63">
        <v>3</v>
      </c>
      <c r="B221" s="63">
        <v>1</v>
      </c>
      <c r="C221" s="63">
        <v>2</v>
      </c>
      <c r="D221" s="63">
        <v>1</v>
      </c>
      <c r="E221" s="63"/>
      <c r="F221" s="64"/>
      <c r="G221" s="64"/>
      <c r="H221" s="72" t="s">
        <v>159</v>
      </c>
      <c r="I221" s="125">
        <f t="shared" si="73"/>
        <v>0</v>
      </c>
      <c r="J221" s="125">
        <f t="shared" si="73"/>
        <v>0</v>
      </c>
      <c r="K221" s="125">
        <f t="shared" si="73"/>
        <v>0</v>
      </c>
      <c r="L221" s="125">
        <f t="shared" si="73"/>
        <v>0</v>
      </c>
      <c r="M221" s="125">
        <f t="shared" si="73"/>
        <v>0</v>
      </c>
      <c r="N221" s="125">
        <f t="shared" si="73"/>
        <v>0</v>
      </c>
    </row>
    <row r="222" spans="1:14" s="57" customFormat="1" ht="24" hidden="1" customHeight="1">
      <c r="A222" s="63">
        <v>3</v>
      </c>
      <c r="B222" s="63">
        <v>1</v>
      </c>
      <c r="C222" s="63">
        <v>2</v>
      </c>
      <c r="D222" s="63">
        <v>1</v>
      </c>
      <c r="E222" s="63">
        <v>1</v>
      </c>
      <c r="F222" s="64"/>
      <c r="G222" s="64"/>
      <c r="H222" s="72" t="s">
        <v>159</v>
      </c>
      <c r="I222" s="125">
        <f t="shared" ref="I222:N222" si="74">SUM(I223:I226)</f>
        <v>0</v>
      </c>
      <c r="J222" s="125">
        <f t="shared" si="74"/>
        <v>0</v>
      </c>
      <c r="K222" s="125">
        <f t="shared" si="74"/>
        <v>0</v>
      </c>
      <c r="L222" s="125">
        <f t="shared" si="74"/>
        <v>0</v>
      </c>
      <c r="M222" s="125">
        <f t="shared" si="74"/>
        <v>0</v>
      </c>
      <c r="N222" s="125">
        <f t="shared" si="74"/>
        <v>0</v>
      </c>
    </row>
    <row r="223" spans="1:14" s="57" customFormat="1" ht="47.25" hidden="1" customHeight="1">
      <c r="A223" s="63">
        <v>3</v>
      </c>
      <c r="B223" s="63">
        <v>1</v>
      </c>
      <c r="C223" s="63">
        <v>2</v>
      </c>
      <c r="D223" s="63">
        <v>1</v>
      </c>
      <c r="E223" s="63">
        <v>1</v>
      </c>
      <c r="F223" s="64">
        <v>2</v>
      </c>
      <c r="G223" s="64"/>
      <c r="H223" s="88" t="s">
        <v>160</v>
      </c>
      <c r="I223" s="127"/>
      <c r="J223" s="127"/>
      <c r="K223" s="127"/>
      <c r="L223" s="127"/>
      <c r="M223" s="127"/>
      <c r="N223" s="127"/>
    </row>
    <row r="224" spans="1:14" s="57" customFormat="1" ht="15.75" hidden="1" customHeight="1">
      <c r="A224" s="63">
        <v>3</v>
      </c>
      <c r="B224" s="63">
        <v>1</v>
      </c>
      <c r="C224" s="63">
        <v>2</v>
      </c>
      <c r="D224" s="63">
        <v>1</v>
      </c>
      <c r="E224" s="63">
        <v>1</v>
      </c>
      <c r="F224" s="64">
        <v>3</v>
      </c>
      <c r="G224" s="64"/>
      <c r="H224" s="88" t="s">
        <v>161</v>
      </c>
      <c r="I224" s="127"/>
      <c r="J224" s="127"/>
      <c r="K224" s="127"/>
      <c r="L224" s="127"/>
      <c r="M224" s="127"/>
      <c r="N224" s="127"/>
    </row>
    <row r="225" spans="1:14" s="57" customFormat="1" ht="27" hidden="1" customHeight="1">
      <c r="A225" s="63">
        <v>3</v>
      </c>
      <c r="B225" s="63">
        <v>1</v>
      </c>
      <c r="C225" s="63">
        <v>2</v>
      </c>
      <c r="D225" s="63">
        <v>1</v>
      </c>
      <c r="E225" s="63">
        <v>1</v>
      </c>
      <c r="F225" s="64">
        <v>4</v>
      </c>
      <c r="G225" s="64"/>
      <c r="H225" s="88" t="s">
        <v>162</v>
      </c>
      <c r="I225" s="127"/>
      <c r="J225" s="127"/>
      <c r="K225" s="127"/>
      <c r="L225" s="127"/>
      <c r="M225" s="127"/>
      <c r="N225" s="127"/>
    </row>
    <row r="226" spans="1:14" s="57" customFormat="1" ht="24.75" hidden="1" customHeight="1">
      <c r="A226" s="63">
        <v>3</v>
      </c>
      <c r="B226" s="63">
        <v>1</v>
      </c>
      <c r="C226" s="63">
        <v>2</v>
      </c>
      <c r="D226" s="63">
        <v>1</v>
      </c>
      <c r="E226" s="63">
        <v>1</v>
      </c>
      <c r="F226" s="64">
        <v>5</v>
      </c>
      <c r="G226" s="64"/>
      <c r="H226" s="88" t="s">
        <v>163</v>
      </c>
      <c r="I226" s="127"/>
      <c r="J226" s="127"/>
      <c r="K226" s="127"/>
      <c r="L226" s="127"/>
      <c r="M226" s="127"/>
      <c r="N226" s="127"/>
    </row>
    <row r="227" spans="1:14" s="57" customFormat="1" ht="25.5" hidden="1" customHeight="1">
      <c r="A227" s="63">
        <v>3</v>
      </c>
      <c r="B227" s="63">
        <v>1</v>
      </c>
      <c r="C227" s="63">
        <v>3</v>
      </c>
      <c r="D227" s="63"/>
      <c r="E227" s="63"/>
      <c r="F227" s="64"/>
      <c r="G227" s="64"/>
      <c r="H227" s="65" t="s">
        <v>164</v>
      </c>
      <c r="I227" s="125">
        <f t="shared" ref="I227:N227" si="75">SUM(I228+I231)</f>
        <v>0</v>
      </c>
      <c r="J227" s="125">
        <f t="shared" si="75"/>
        <v>0</v>
      </c>
      <c r="K227" s="125">
        <f t="shared" si="75"/>
        <v>0</v>
      </c>
      <c r="L227" s="125">
        <f t="shared" si="75"/>
        <v>0</v>
      </c>
      <c r="M227" s="125">
        <f t="shared" si="75"/>
        <v>0</v>
      </c>
      <c r="N227" s="125">
        <f t="shared" si="75"/>
        <v>0</v>
      </c>
    </row>
    <row r="228" spans="1:14" s="57" customFormat="1" ht="23.25" hidden="1" customHeight="1">
      <c r="A228" s="63">
        <v>3</v>
      </c>
      <c r="B228" s="63">
        <v>1</v>
      </c>
      <c r="C228" s="63">
        <v>3</v>
      </c>
      <c r="D228" s="63">
        <v>1</v>
      </c>
      <c r="E228" s="63"/>
      <c r="F228" s="64"/>
      <c r="G228" s="64"/>
      <c r="H228" s="88" t="s">
        <v>165</v>
      </c>
      <c r="I228" s="125">
        <f t="shared" ref="I228:N229" si="76">I229</f>
        <v>0</v>
      </c>
      <c r="J228" s="125">
        <f t="shared" si="76"/>
        <v>0</v>
      </c>
      <c r="K228" s="125">
        <f t="shared" si="76"/>
        <v>0</v>
      </c>
      <c r="L228" s="125">
        <f t="shared" si="76"/>
        <v>0</v>
      </c>
      <c r="M228" s="125">
        <f t="shared" si="76"/>
        <v>0</v>
      </c>
      <c r="N228" s="125">
        <f t="shared" si="76"/>
        <v>0</v>
      </c>
    </row>
    <row r="229" spans="1:14" s="57" customFormat="1" ht="23.25" hidden="1" customHeight="1">
      <c r="A229" s="63">
        <v>3</v>
      </c>
      <c r="B229" s="63">
        <v>1</v>
      </c>
      <c r="C229" s="63">
        <v>3</v>
      </c>
      <c r="D229" s="63">
        <v>1</v>
      </c>
      <c r="E229" s="63">
        <v>1</v>
      </c>
      <c r="F229" s="64"/>
      <c r="G229" s="64"/>
      <c r="H229" s="88" t="s">
        <v>165</v>
      </c>
      <c r="I229" s="125">
        <f t="shared" si="76"/>
        <v>0</v>
      </c>
      <c r="J229" s="125">
        <f t="shared" si="76"/>
        <v>0</v>
      </c>
      <c r="K229" s="125">
        <f t="shared" si="76"/>
        <v>0</v>
      </c>
      <c r="L229" s="125">
        <f t="shared" si="76"/>
        <v>0</v>
      </c>
      <c r="M229" s="125">
        <f t="shared" si="76"/>
        <v>0</v>
      </c>
      <c r="N229" s="125">
        <f t="shared" si="76"/>
        <v>0</v>
      </c>
    </row>
    <row r="230" spans="1:14" s="57" customFormat="1" ht="23.25" hidden="1" customHeight="1">
      <c r="A230" s="63">
        <v>3</v>
      </c>
      <c r="B230" s="63">
        <v>1</v>
      </c>
      <c r="C230" s="63">
        <v>3</v>
      </c>
      <c r="D230" s="63">
        <v>1</v>
      </c>
      <c r="E230" s="63">
        <v>1</v>
      </c>
      <c r="F230" s="64">
        <v>1</v>
      </c>
      <c r="G230" s="64"/>
      <c r="H230" s="88" t="s">
        <v>165</v>
      </c>
      <c r="I230" s="127"/>
      <c r="J230" s="127"/>
      <c r="K230" s="127"/>
      <c r="L230" s="127"/>
      <c r="M230" s="127"/>
      <c r="N230" s="127"/>
    </row>
    <row r="231" spans="1:14" s="57" customFormat="1" ht="15" hidden="1" customHeight="1">
      <c r="A231" s="63">
        <v>3</v>
      </c>
      <c r="B231" s="63">
        <v>1</v>
      </c>
      <c r="C231" s="63">
        <v>3</v>
      </c>
      <c r="D231" s="63">
        <v>2</v>
      </c>
      <c r="E231" s="63"/>
      <c r="F231" s="64"/>
      <c r="G231" s="64"/>
      <c r="H231" s="88" t="s">
        <v>166</v>
      </c>
      <c r="I231" s="125">
        <f t="shared" ref="I231:N231" si="77">I232</f>
        <v>0</v>
      </c>
      <c r="J231" s="125">
        <f t="shared" si="77"/>
        <v>0</v>
      </c>
      <c r="K231" s="125">
        <f t="shared" si="77"/>
        <v>0</v>
      </c>
      <c r="L231" s="125">
        <f t="shared" si="77"/>
        <v>0</v>
      </c>
      <c r="M231" s="125">
        <f t="shared" si="77"/>
        <v>0</v>
      </c>
      <c r="N231" s="125">
        <f t="shared" si="77"/>
        <v>0</v>
      </c>
    </row>
    <row r="232" spans="1:14" s="57" customFormat="1" ht="14.25" hidden="1" customHeight="1">
      <c r="A232" s="63">
        <v>3</v>
      </c>
      <c r="B232" s="63">
        <v>1</v>
      </c>
      <c r="C232" s="63">
        <v>3</v>
      </c>
      <c r="D232" s="63">
        <v>2</v>
      </c>
      <c r="E232" s="63">
        <v>1</v>
      </c>
      <c r="F232" s="64"/>
      <c r="G232" s="64"/>
      <c r="H232" s="88" t="s">
        <v>166</v>
      </c>
      <c r="I232" s="125">
        <f t="shared" ref="I232:N232" si="78">SUM(I233:I238)</f>
        <v>0</v>
      </c>
      <c r="J232" s="125">
        <f t="shared" si="78"/>
        <v>0</v>
      </c>
      <c r="K232" s="125">
        <f t="shared" si="78"/>
        <v>0</v>
      </c>
      <c r="L232" s="125">
        <f t="shared" si="78"/>
        <v>0</v>
      </c>
      <c r="M232" s="125">
        <f t="shared" si="78"/>
        <v>0</v>
      </c>
      <c r="N232" s="125">
        <f t="shared" si="78"/>
        <v>0</v>
      </c>
    </row>
    <row r="233" spans="1:14" s="57" customFormat="1" ht="24" hidden="1" customHeight="1">
      <c r="A233" s="63">
        <v>3</v>
      </c>
      <c r="B233" s="63">
        <v>1</v>
      </c>
      <c r="C233" s="63">
        <v>3</v>
      </c>
      <c r="D233" s="63">
        <v>2</v>
      </c>
      <c r="E233" s="63">
        <v>1</v>
      </c>
      <c r="F233" s="64">
        <v>1</v>
      </c>
      <c r="G233" s="64"/>
      <c r="H233" s="88" t="s">
        <v>167</v>
      </c>
      <c r="I233" s="127"/>
      <c r="J233" s="127"/>
      <c r="K233" s="127"/>
      <c r="L233" s="127"/>
      <c r="M233" s="127"/>
      <c r="N233" s="127"/>
    </row>
    <row r="234" spans="1:14" s="57" customFormat="1" ht="24.75" hidden="1" customHeight="1">
      <c r="A234" s="63">
        <v>3</v>
      </c>
      <c r="B234" s="63">
        <v>1</v>
      </c>
      <c r="C234" s="63">
        <v>3</v>
      </c>
      <c r="D234" s="63">
        <v>2</v>
      </c>
      <c r="E234" s="63">
        <v>1</v>
      </c>
      <c r="F234" s="64">
        <v>2</v>
      </c>
      <c r="G234" s="64"/>
      <c r="H234" s="88" t="s">
        <v>168</v>
      </c>
      <c r="I234" s="127"/>
      <c r="J234" s="127"/>
      <c r="K234" s="127"/>
      <c r="L234" s="127"/>
      <c r="M234" s="127"/>
      <c r="N234" s="127"/>
    </row>
    <row r="235" spans="1:14" s="57" customFormat="1" ht="22.5" hidden="1" customHeight="1">
      <c r="A235" s="63">
        <v>3</v>
      </c>
      <c r="B235" s="63">
        <v>1</v>
      </c>
      <c r="C235" s="63">
        <v>3</v>
      </c>
      <c r="D235" s="63">
        <v>2</v>
      </c>
      <c r="E235" s="63">
        <v>1</v>
      </c>
      <c r="F235" s="64">
        <v>3</v>
      </c>
      <c r="G235" s="64"/>
      <c r="H235" s="88" t="s">
        <v>169</v>
      </c>
      <c r="I235" s="127"/>
      <c r="J235" s="127"/>
      <c r="K235" s="127"/>
      <c r="L235" s="127"/>
      <c r="M235" s="127"/>
      <c r="N235" s="127"/>
    </row>
    <row r="236" spans="1:14" s="57" customFormat="1" ht="22.5" hidden="1" customHeight="1">
      <c r="A236" s="63">
        <v>3</v>
      </c>
      <c r="B236" s="63">
        <v>1</v>
      </c>
      <c r="C236" s="63">
        <v>3</v>
      </c>
      <c r="D236" s="63">
        <v>2</v>
      </c>
      <c r="E236" s="63">
        <v>1</v>
      </c>
      <c r="F236" s="64">
        <v>4</v>
      </c>
      <c r="G236" s="64"/>
      <c r="H236" s="88" t="s">
        <v>170</v>
      </c>
      <c r="I236" s="127"/>
      <c r="J236" s="127"/>
      <c r="K236" s="127"/>
      <c r="L236" s="127"/>
      <c r="M236" s="127"/>
      <c r="N236" s="127"/>
    </row>
    <row r="237" spans="1:14" s="57" customFormat="1" ht="16.5" hidden="1" customHeight="1">
      <c r="A237" s="63">
        <v>3</v>
      </c>
      <c r="B237" s="63">
        <v>1</v>
      </c>
      <c r="C237" s="63">
        <v>3</v>
      </c>
      <c r="D237" s="63">
        <v>2</v>
      </c>
      <c r="E237" s="63">
        <v>1</v>
      </c>
      <c r="F237" s="64">
        <v>5</v>
      </c>
      <c r="G237" s="64"/>
      <c r="H237" s="89" t="s">
        <v>171</v>
      </c>
      <c r="I237" s="127"/>
      <c r="J237" s="127"/>
      <c r="K237" s="127"/>
      <c r="L237" s="127"/>
      <c r="M237" s="127"/>
      <c r="N237" s="127"/>
    </row>
    <row r="238" spans="1:14" s="57" customFormat="1" ht="16.5" hidden="1" customHeight="1">
      <c r="A238" s="63">
        <v>3</v>
      </c>
      <c r="B238" s="63">
        <v>1</v>
      </c>
      <c r="C238" s="63">
        <v>3</v>
      </c>
      <c r="D238" s="63">
        <v>2</v>
      </c>
      <c r="E238" s="63">
        <v>1</v>
      </c>
      <c r="F238" s="64">
        <v>6</v>
      </c>
      <c r="G238" s="64"/>
      <c r="H238" s="89" t="s">
        <v>166</v>
      </c>
      <c r="I238" s="127"/>
      <c r="J238" s="127"/>
      <c r="K238" s="127"/>
      <c r="L238" s="127"/>
      <c r="M238" s="127"/>
      <c r="N238" s="127"/>
    </row>
    <row r="239" spans="1:14" s="57" customFormat="1" ht="23.25" hidden="1" customHeight="1">
      <c r="A239" s="63">
        <v>3</v>
      </c>
      <c r="B239" s="63">
        <v>1</v>
      </c>
      <c r="C239" s="63">
        <v>4</v>
      </c>
      <c r="D239" s="63"/>
      <c r="E239" s="63"/>
      <c r="F239" s="64"/>
      <c r="G239" s="64"/>
      <c r="H239" s="65" t="s">
        <v>172</v>
      </c>
      <c r="I239" s="125">
        <f>I240</f>
        <v>0</v>
      </c>
      <c r="J239" s="125">
        <f t="shared" ref="J239:N241" si="79">J240</f>
        <v>0</v>
      </c>
      <c r="K239" s="125">
        <f t="shared" si="79"/>
        <v>0</v>
      </c>
      <c r="L239" s="125">
        <f t="shared" si="79"/>
        <v>0</v>
      </c>
      <c r="M239" s="125">
        <f t="shared" si="79"/>
        <v>0</v>
      </c>
      <c r="N239" s="125">
        <f t="shared" si="79"/>
        <v>0</v>
      </c>
    </row>
    <row r="240" spans="1:14" s="57" customFormat="1" ht="24.75" hidden="1" customHeight="1">
      <c r="A240" s="63">
        <v>3</v>
      </c>
      <c r="B240" s="63">
        <v>1</v>
      </c>
      <c r="C240" s="63">
        <v>4</v>
      </c>
      <c r="D240" s="63">
        <v>1</v>
      </c>
      <c r="E240" s="63"/>
      <c r="F240" s="64"/>
      <c r="G240" s="64"/>
      <c r="H240" s="72" t="s">
        <v>172</v>
      </c>
      <c r="I240" s="125">
        <f>I241</f>
        <v>0</v>
      </c>
      <c r="J240" s="125">
        <f t="shared" si="79"/>
        <v>0</v>
      </c>
      <c r="K240" s="125">
        <f t="shared" si="79"/>
        <v>0</v>
      </c>
      <c r="L240" s="125">
        <f t="shared" si="79"/>
        <v>0</v>
      </c>
      <c r="M240" s="125">
        <f t="shared" si="79"/>
        <v>0</v>
      </c>
      <c r="N240" s="125">
        <f t="shared" si="79"/>
        <v>0</v>
      </c>
    </row>
    <row r="241" spans="1:14" s="57" customFormat="1" ht="22.5" hidden="1" customHeight="1">
      <c r="A241" s="63">
        <v>3</v>
      </c>
      <c r="B241" s="63">
        <v>1</v>
      </c>
      <c r="C241" s="63">
        <v>4</v>
      </c>
      <c r="D241" s="63">
        <v>1</v>
      </c>
      <c r="E241" s="63">
        <v>1</v>
      </c>
      <c r="F241" s="64"/>
      <c r="G241" s="64"/>
      <c r="H241" s="72" t="s">
        <v>172</v>
      </c>
      <c r="I241" s="125">
        <f>I242</f>
        <v>0</v>
      </c>
      <c r="J241" s="125">
        <f t="shared" si="79"/>
        <v>0</v>
      </c>
      <c r="K241" s="125">
        <f t="shared" si="79"/>
        <v>0</v>
      </c>
      <c r="L241" s="125">
        <f t="shared" si="79"/>
        <v>0</v>
      </c>
      <c r="M241" s="125">
        <f t="shared" si="79"/>
        <v>0</v>
      </c>
      <c r="N241" s="125">
        <f t="shared" si="79"/>
        <v>0</v>
      </c>
    </row>
    <row r="242" spans="1:14" s="57" customFormat="1" ht="22.5" hidden="1" customHeight="1">
      <c r="A242" s="68">
        <v>3</v>
      </c>
      <c r="B242" s="68">
        <v>1</v>
      </c>
      <c r="C242" s="68">
        <v>4</v>
      </c>
      <c r="D242" s="68">
        <v>1</v>
      </c>
      <c r="E242" s="68">
        <v>1</v>
      </c>
      <c r="F242" s="70">
        <v>1</v>
      </c>
      <c r="G242" s="70"/>
      <c r="H242" s="72" t="s">
        <v>172</v>
      </c>
      <c r="I242" s="127"/>
      <c r="J242" s="127"/>
      <c r="K242" s="127"/>
      <c r="L242" s="127"/>
      <c r="M242" s="127"/>
      <c r="N242" s="127"/>
    </row>
    <row r="243" spans="1:14" s="57" customFormat="1" ht="25.5" hidden="1" customHeight="1">
      <c r="A243" s="63">
        <v>3</v>
      </c>
      <c r="B243" s="63">
        <v>1</v>
      </c>
      <c r="C243" s="63">
        <v>5</v>
      </c>
      <c r="D243" s="63"/>
      <c r="E243" s="63"/>
      <c r="F243" s="64"/>
      <c r="G243" s="64"/>
      <c r="H243" s="89" t="s">
        <v>173</v>
      </c>
      <c r="I243" s="132">
        <f t="shared" ref="I243:N244" si="80">I244</f>
        <v>0</v>
      </c>
      <c r="J243" s="132">
        <f t="shared" si="80"/>
        <v>0</v>
      </c>
      <c r="K243" s="132">
        <f t="shared" si="80"/>
        <v>0</v>
      </c>
      <c r="L243" s="132">
        <f t="shared" si="80"/>
        <v>0</v>
      </c>
      <c r="M243" s="132">
        <f t="shared" si="80"/>
        <v>0</v>
      </c>
      <c r="N243" s="132">
        <f t="shared" si="80"/>
        <v>0</v>
      </c>
    </row>
    <row r="244" spans="1:14" s="57" customFormat="1" ht="24" hidden="1" customHeight="1">
      <c r="A244" s="63">
        <v>3</v>
      </c>
      <c r="B244" s="63">
        <v>1</v>
      </c>
      <c r="C244" s="63">
        <v>5</v>
      </c>
      <c r="D244" s="63">
        <v>1</v>
      </c>
      <c r="E244" s="63"/>
      <c r="F244" s="64"/>
      <c r="G244" s="64"/>
      <c r="H244" s="89" t="s">
        <v>173</v>
      </c>
      <c r="I244" s="132">
        <f t="shared" si="80"/>
        <v>0</v>
      </c>
      <c r="J244" s="132">
        <f t="shared" si="80"/>
        <v>0</v>
      </c>
      <c r="K244" s="132">
        <f t="shared" si="80"/>
        <v>0</v>
      </c>
      <c r="L244" s="132">
        <f t="shared" si="80"/>
        <v>0</v>
      </c>
      <c r="M244" s="132">
        <f t="shared" si="80"/>
        <v>0</v>
      </c>
      <c r="N244" s="132">
        <f t="shared" si="80"/>
        <v>0</v>
      </c>
    </row>
    <row r="245" spans="1:14" s="57" customFormat="1" ht="22.5" hidden="1" customHeight="1">
      <c r="A245" s="63">
        <v>3</v>
      </c>
      <c r="B245" s="63">
        <v>1</v>
      </c>
      <c r="C245" s="63">
        <v>5</v>
      </c>
      <c r="D245" s="63">
        <v>1</v>
      </c>
      <c r="E245" s="63">
        <v>1</v>
      </c>
      <c r="F245" s="64"/>
      <c r="G245" s="64"/>
      <c r="H245" s="89" t="s">
        <v>173</v>
      </c>
      <c r="I245" s="132">
        <f t="shared" ref="I245:N245" si="81">SUM(I246:I248)</f>
        <v>0</v>
      </c>
      <c r="J245" s="132">
        <f t="shared" si="81"/>
        <v>0</v>
      </c>
      <c r="K245" s="132">
        <f t="shared" si="81"/>
        <v>0</v>
      </c>
      <c r="L245" s="132">
        <f t="shared" si="81"/>
        <v>0</v>
      </c>
      <c r="M245" s="132">
        <f t="shared" si="81"/>
        <v>0</v>
      </c>
      <c r="N245" s="132">
        <f t="shared" si="81"/>
        <v>0</v>
      </c>
    </row>
    <row r="246" spans="1:14" s="57" customFormat="1" ht="24.75" hidden="1" customHeight="1">
      <c r="A246" s="63">
        <v>3</v>
      </c>
      <c r="B246" s="63">
        <v>1</v>
      </c>
      <c r="C246" s="63">
        <v>5</v>
      </c>
      <c r="D246" s="63">
        <v>1</v>
      </c>
      <c r="E246" s="63">
        <v>1</v>
      </c>
      <c r="F246" s="64">
        <v>1</v>
      </c>
      <c r="G246" s="64"/>
      <c r="H246" s="90" t="s">
        <v>174</v>
      </c>
      <c r="I246" s="127"/>
      <c r="J246" s="127"/>
      <c r="K246" s="127"/>
      <c r="L246" s="127"/>
      <c r="M246" s="127"/>
      <c r="N246" s="127"/>
    </row>
    <row r="247" spans="1:14" s="79" customFormat="1" ht="23.25" hidden="1" customHeight="1">
      <c r="A247" s="63">
        <v>3</v>
      </c>
      <c r="B247" s="63">
        <v>1</v>
      </c>
      <c r="C247" s="63">
        <v>5</v>
      </c>
      <c r="D247" s="63">
        <v>1</v>
      </c>
      <c r="E247" s="63">
        <v>1</v>
      </c>
      <c r="F247" s="64">
        <v>2</v>
      </c>
      <c r="G247" s="64"/>
      <c r="H247" s="90" t="s">
        <v>175</v>
      </c>
      <c r="I247" s="127"/>
      <c r="J247" s="127"/>
      <c r="K247" s="127"/>
      <c r="L247" s="127"/>
      <c r="M247" s="127"/>
      <c r="N247" s="127"/>
    </row>
    <row r="248" spans="1:14" s="57" customFormat="1" ht="23.25" hidden="1" customHeight="1">
      <c r="A248" s="63">
        <v>3</v>
      </c>
      <c r="B248" s="63">
        <v>1</v>
      </c>
      <c r="C248" s="63">
        <v>5</v>
      </c>
      <c r="D248" s="63">
        <v>1</v>
      </c>
      <c r="E248" s="63">
        <v>1</v>
      </c>
      <c r="F248" s="64">
        <v>3</v>
      </c>
      <c r="G248" s="64"/>
      <c r="H248" s="90" t="s">
        <v>176</v>
      </c>
      <c r="I248" s="127"/>
      <c r="J248" s="127"/>
      <c r="K248" s="127"/>
      <c r="L248" s="127"/>
      <c r="M248" s="127"/>
      <c r="N248" s="127"/>
    </row>
    <row r="249" spans="1:14" s="57" customFormat="1" ht="34.5" hidden="1" customHeight="1">
      <c r="A249" s="62">
        <v>3</v>
      </c>
      <c r="B249" s="62">
        <v>2</v>
      </c>
      <c r="C249" s="62"/>
      <c r="D249" s="62"/>
      <c r="E249" s="62"/>
      <c r="F249" s="75"/>
      <c r="G249" s="75"/>
      <c r="H249" s="91" t="s">
        <v>177</v>
      </c>
      <c r="I249" s="124">
        <f t="shared" ref="I249:N249" si="82">SUM(I250+I282)</f>
        <v>0</v>
      </c>
      <c r="J249" s="124">
        <f t="shared" si="82"/>
        <v>0</v>
      </c>
      <c r="K249" s="124">
        <f t="shared" si="82"/>
        <v>0</v>
      </c>
      <c r="L249" s="124">
        <f t="shared" si="82"/>
        <v>0</v>
      </c>
      <c r="M249" s="124">
        <f t="shared" si="82"/>
        <v>0</v>
      </c>
      <c r="N249" s="124">
        <f t="shared" si="82"/>
        <v>0</v>
      </c>
    </row>
    <row r="250" spans="1:14" s="57" customFormat="1" ht="36" hidden="1" customHeight="1">
      <c r="A250" s="87">
        <v>3</v>
      </c>
      <c r="B250" s="87">
        <v>2</v>
      </c>
      <c r="C250" s="87">
        <v>1</v>
      </c>
      <c r="D250" s="87"/>
      <c r="E250" s="87"/>
      <c r="F250" s="94"/>
      <c r="G250" s="94"/>
      <c r="H250" s="96" t="s">
        <v>178</v>
      </c>
      <c r="I250" s="125">
        <f t="shared" ref="I250:N250" si="83">SUM(I251+I260+I264+I268+I272+I275+I278)</f>
        <v>0</v>
      </c>
      <c r="J250" s="125">
        <f t="shared" si="83"/>
        <v>0</v>
      </c>
      <c r="K250" s="125">
        <f t="shared" si="83"/>
        <v>0</v>
      </c>
      <c r="L250" s="125">
        <f t="shared" si="83"/>
        <v>0</v>
      </c>
      <c r="M250" s="125">
        <f t="shared" si="83"/>
        <v>0</v>
      </c>
      <c r="N250" s="125">
        <f t="shared" si="83"/>
        <v>0</v>
      </c>
    </row>
    <row r="251" spans="1:14" s="57" customFormat="1" ht="14.25" hidden="1" customHeight="1">
      <c r="A251" s="87">
        <v>3</v>
      </c>
      <c r="B251" s="87">
        <v>2</v>
      </c>
      <c r="C251" s="87">
        <v>1</v>
      </c>
      <c r="D251" s="87">
        <v>1</v>
      </c>
      <c r="E251" s="87"/>
      <c r="F251" s="94"/>
      <c r="G251" s="94"/>
      <c r="H251" s="93" t="s">
        <v>179</v>
      </c>
      <c r="I251" s="125">
        <f t="shared" ref="I251:N251" si="84">I252+I254+I257</f>
        <v>0</v>
      </c>
      <c r="J251" s="125">
        <f t="shared" si="84"/>
        <v>0</v>
      </c>
      <c r="K251" s="125">
        <f t="shared" si="84"/>
        <v>0</v>
      </c>
      <c r="L251" s="125">
        <f t="shared" si="84"/>
        <v>0</v>
      </c>
      <c r="M251" s="125">
        <f t="shared" si="84"/>
        <v>0</v>
      </c>
      <c r="N251" s="125">
        <f t="shared" si="84"/>
        <v>0</v>
      </c>
    </row>
    <row r="252" spans="1:14" s="57" customFormat="1" ht="12" hidden="1" customHeight="1">
      <c r="A252" s="87">
        <v>3</v>
      </c>
      <c r="B252" s="87">
        <v>2</v>
      </c>
      <c r="C252" s="87">
        <v>1</v>
      </c>
      <c r="D252" s="87">
        <v>1</v>
      </c>
      <c r="E252" s="87">
        <v>1</v>
      </c>
      <c r="F252" s="94"/>
      <c r="G252" s="94"/>
      <c r="H252" s="93" t="s">
        <v>47</v>
      </c>
      <c r="I252" s="125">
        <f t="shared" ref="I252:N252" si="85">+I253</f>
        <v>0</v>
      </c>
      <c r="J252" s="125">
        <f t="shared" si="85"/>
        <v>0</v>
      </c>
      <c r="K252" s="125">
        <f t="shared" si="85"/>
        <v>0</v>
      </c>
      <c r="L252" s="125">
        <f t="shared" si="85"/>
        <v>0</v>
      </c>
      <c r="M252" s="125">
        <f t="shared" si="85"/>
        <v>0</v>
      </c>
      <c r="N252" s="125">
        <f t="shared" si="85"/>
        <v>0</v>
      </c>
    </row>
    <row r="253" spans="1:14" s="57" customFormat="1" ht="12" hidden="1" customHeight="1">
      <c r="A253" s="87">
        <v>3</v>
      </c>
      <c r="B253" s="87">
        <v>2</v>
      </c>
      <c r="C253" s="87">
        <v>1</v>
      </c>
      <c r="D253" s="87">
        <v>1</v>
      </c>
      <c r="E253" s="87">
        <v>1</v>
      </c>
      <c r="F253" s="94">
        <v>1</v>
      </c>
      <c r="G253" s="94"/>
      <c r="H253" s="87" t="s">
        <v>47</v>
      </c>
      <c r="I253" s="127"/>
      <c r="J253" s="127"/>
      <c r="K253" s="127"/>
      <c r="L253" s="127"/>
      <c r="M253" s="127"/>
      <c r="N253" s="127"/>
    </row>
    <row r="254" spans="1:14" s="57" customFormat="1" ht="12.75" hidden="1" customHeight="1">
      <c r="A254" s="87">
        <v>3</v>
      </c>
      <c r="B254" s="87">
        <v>2</v>
      </c>
      <c r="C254" s="87">
        <v>1</v>
      </c>
      <c r="D254" s="87">
        <v>1</v>
      </c>
      <c r="E254" s="87">
        <v>2</v>
      </c>
      <c r="F254" s="94"/>
      <c r="G254" s="94"/>
      <c r="H254" s="93" t="s">
        <v>180</v>
      </c>
      <c r="I254" s="132">
        <f t="shared" ref="I254:N254" si="86">SUM(I255:I256)</f>
        <v>0</v>
      </c>
      <c r="J254" s="132">
        <f t="shared" si="86"/>
        <v>0</v>
      </c>
      <c r="K254" s="132">
        <f t="shared" si="86"/>
        <v>0</v>
      </c>
      <c r="L254" s="132">
        <f t="shared" si="86"/>
        <v>0</v>
      </c>
      <c r="M254" s="132">
        <f t="shared" si="86"/>
        <v>0</v>
      </c>
      <c r="N254" s="132">
        <f t="shared" si="86"/>
        <v>0</v>
      </c>
    </row>
    <row r="255" spans="1:14" s="57" customFormat="1" ht="12.75" hidden="1" customHeight="1">
      <c r="A255" s="87">
        <v>3</v>
      </c>
      <c r="B255" s="87">
        <v>2</v>
      </c>
      <c r="C255" s="87">
        <v>1</v>
      </c>
      <c r="D255" s="87">
        <v>1</v>
      </c>
      <c r="E255" s="87">
        <v>2</v>
      </c>
      <c r="F255" s="94">
        <v>1</v>
      </c>
      <c r="G255" s="94"/>
      <c r="H255" s="93" t="s">
        <v>181</v>
      </c>
      <c r="I255" s="133"/>
      <c r="J255" s="133"/>
      <c r="K255" s="133"/>
      <c r="L255" s="133"/>
      <c r="M255" s="133"/>
      <c r="N255" s="133"/>
    </row>
    <row r="256" spans="1:14" s="57" customFormat="1" ht="12.75" hidden="1" customHeight="1">
      <c r="A256" s="87">
        <v>3</v>
      </c>
      <c r="B256" s="87">
        <v>2</v>
      </c>
      <c r="C256" s="87">
        <v>1</v>
      </c>
      <c r="D256" s="87">
        <v>1</v>
      </c>
      <c r="E256" s="87">
        <v>2</v>
      </c>
      <c r="F256" s="94">
        <v>2</v>
      </c>
      <c r="G256" s="94"/>
      <c r="H256" s="93" t="s">
        <v>182</v>
      </c>
      <c r="I256" s="133"/>
      <c r="J256" s="133"/>
      <c r="K256" s="133"/>
      <c r="L256" s="133"/>
      <c r="M256" s="133"/>
      <c r="N256" s="133"/>
    </row>
    <row r="257" spans="1:14" s="57" customFormat="1" ht="12.75" hidden="1" customHeight="1">
      <c r="A257" s="87">
        <v>3</v>
      </c>
      <c r="B257" s="87">
        <v>2</v>
      </c>
      <c r="C257" s="87">
        <v>1</v>
      </c>
      <c r="D257" s="87">
        <v>1</v>
      </c>
      <c r="E257" s="87">
        <v>3</v>
      </c>
      <c r="F257" s="94"/>
      <c r="G257" s="94"/>
      <c r="H257" s="93" t="s">
        <v>183</v>
      </c>
      <c r="I257" s="132">
        <f t="shared" ref="I257:N257" si="87">SUM(I258:I259)</f>
        <v>0</v>
      </c>
      <c r="J257" s="132">
        <f t="shared" si="87"/>
        <v>0</v>
      </c>
      <c r="K257" s="132">
        <f t="shared" si="87"/>
        <v>0</v>
      </c>
      <c r="L257" s="132">
        <f t="shared" si="87"/>
        <v>0</v>
      </c>
      <c r="M257" s="132">
        <f t="shared" si="87"/>
        <v>0</v>
      </c>
      <c r="N257" s="132">
        <f t="shared" si="87"/>
        <v>0</v>
      </c>
    </row>
    <row r="258" spans="1:14" s="57" customFormat="1" ht="12.75" hidden="1" customHeight="1">
      <c r="A258" s="87">
        <v>3</v>
      </c>
      <c r="B258" s="87">
        <v>2</v>
      </c>
      <c r="C258" s="87">
        <v>1</v>
      </c>
      <c r="D258" s="87">
        <v>1</v>
      </c>
      <c r="E258" s="87">
        <v>3</v>
      </c>
      <c r="F258" s="94">
        <v>1</v>
      </c>
      <c r="G258" s="94"/>
      <c r="H258" s="93" t="s">
        <v>184</v>
      </c>
      <c r="I258" s="133"/>
      <c r="J258" s="133"/>
      <c r="K258" s="133"/>
      <c r="L258" s="133"/>
      <c r="M258" s="133"/>
      <c r="N258" s="133"/>
    </row>
    <row r="259" spans="1:14" s="57" customFormat="1" ht="12.75" hidden="1" customHeight="1">
      <c r="A259" s="87">
        <v>3</v>
      </c>
      <c r="B259" s="87">
        <v>2</v>
      </c>
      <c r="C259" s="87">
        <v>1</v>
      </c>
      <c r="D259" s="87">
        <v>1</v>
      </c>
      <c r="E259" s="87">
        <v>3</v>
      </c>
      <c r="F259" s="94">
        <v>2</v>
      </c>
      <c r="G259" s="94"/>
      <c r="H259" s="89" t="s">
        <v>185</v>
      </c>
      <c r="I259" s="127"/>
      <c r="J259" s="127"/>
      <c r="K259" s="127"/>
      <c r="L259" s="127"/>
      <c r="M259" s="127"/>
      <c r="N259" s="127"/>
    </row>
    <row r="260" spans="1:14" s="57" customFormat="1" ht="25.5" hidden="1" customHeight="1">
      <c r="A260" s="87">
        <v>3</v>
      </c>
      <c r="B260" s="87">
        <v>2</v>
      </c>
      <c r="C260" s="87">
        <v>1</v>
      </c>
      <c r="D260" s="87">
        <v>2</v>
      </c>
      <c r="E260" s="87"/>
      <c r="F260" s="94"/>
      <c r="G260" s="94"/>
      <c r="H260" s="89" t="s">
        <v>186</v>
      </c>
      <c r="I260" s="125">
        <f t="shared" ref="I260:N260" si="88">I261</f>
        <v>0</v>
      </c>
      <c r="J260" s="125">
        <f t="shared" si="88"/>
        <v>0</v>
      </c>
      <c r="K260" s="125">
        <f t="shared" si="88"/>
        <v>0</v>
      </c>
      <c r="L260" s="125">
        <f t="shared" si="88"/>
        <v>0</v>
      </c>
      <c r="M260" s="125">
        <f t="shared" si="88"/>
        <v>0</v>
      </c>
      <c r="N260" s="125">
        <f t="shared" si="88"/>
        <v>0</v>
      </c>
    </row>
    <row r="261" spans="1:14" s="57" customFormat="1" ht="25.5" hidden="1" customHeight="1">
      <c r="A261" s="63">
        <v>3</v>
      </c>
      <c r="B261" s="63">
        <v>2</v>
      </c>
      <c r="C261" s="63">
        <v>1</v>
      </c>
      <c r="D261" s="63">
        <v>2</v>
      </c>
      <c r="E261" s="63">
        <v>1</v>
      </c>
      <c r="F261" s="64"/>
      <c r="G261" s="64"/>
      <c r="H261" s="89" t="s">
        <v>186</v>
      </c>
      <c r="I261" s="125">
        <f t="shared" ref="I261:N261" si="89">SUM(I262:I263)</f>
        <v>0</v>
      </c>
      <c r="J261" s="125">
        <f t="shared" si="89"/>
        <v>0</v>
      </c>
      <c r="K261" s="125">
        <f t="shared" si="89"/>
        <v>0</v>
      </c>
      <c r="L261" s="125">
        <f t="shared" si="89"/>
        <v>0</v>
      </c>
      <c r="M261" s="125">
        <f t="shared" si="89"/>
        <v>0</v>
      </c>
      <c r="N261" s="125">
        <f t="shared" si="89"/>
        <v>0</v>
      </c>
    </row>
    <row r="262" spans="1:14" s="57" customFormat="1" ht="26.25" hidden="1" customHeight="1">
      <c r="A262" s="63">
        <v>3</v>
      </c>
      <c r="B262" s="63">
        <v>2</v>
      </c>
      <c r="C262" s="63">
        <v>1</v>
      </c>
      <c r="D262" s="63">
        <v>2</v>
      </c>
      <c r="E262" s="63">
        <v>1</v>
      </c>
      <c r="F262" s="64">
        <v>1</v>
      </c>
      <c r="G262" s="64"/>
      <c r="H262" s="89" t="s">
        <v>187</v>
      </c>
      <c r="I262" s="127"/>
      <c r="J262" s="127"/>
      <c r="K262" s="127"/>
      <c r="L262" s="127"/>
      <c r="M262" s="127"/>
      <c r="N262" s="127"/>
    </row>
    <row r="263" spans="1:14" s="57" customFormat="1" ht="26.25" hidden="1" customHeight="1">
      <c r="A263" s="63">
        <v>3</v>
      </c>
      <c r="B263" s="63">
        <v>2</v>
      </c>
      <c r="C263" s="63">
        <v>1</v>
      </c>
      <c r="D263" s="63">
        <v>2</v>
      </c>
      <c r="E263" s="63">
        <v>1</v>
      </c>
      <c r="F263" s="64">
        <v>2</v>
      </c>
      <c r="G263" s="64"/>
      <c r="H263" s="89" t="s">
        <v>188</v>
      </c>
      <c r="I263" s="127"/>
      <c r="J263" s="127"/>
      <c r="K263" s="127"/>
      <c r="L263" s="127"/>
      <c r="M263" s="127"/>
      <c r="N263" s="127"/>
    </row>
    <row r="264" spans="1:14" s="57" customFormat="1" ht="24" hidden="1" customHeight="1">
      <c r="A264" s="87">
        <v>3</v>
      </c>
      <c r="B264" s="87">
        <v>2</v>
      </c>
      <c r="C264" s="87">
        <v>1</v>
      </c>
      <c r="D264" s="87">
        <v>3</v>
      </c>
      <c r="E264" s="87"/>
      <c r="F264" s="94"/>
      <c r="G264" s="94"/>
      <c r="H264" s="89" t="s">
        <v>189</v>
      </c>
      <c r="I264" s="125">
        <f t="shared" ref="I264:N264" si="90">I265</f>
        <v>0</v>
      </c>
      <c r="J264" s="125">
        <f t="shared" si="90"/>
        <v>0</v>
      </c>
      <c r="K264" s="125">
        <f t="shared" si="90"/>
        <v>0</v>
      </c>
      <c r="L264" s="125">
        <f t="shared" si="90"/>
        <v>0</v>
      </c>
      <c r="M264" s="125">
        <f t="shared" si="90"/>
        <v>0</v>
      </c>
      <c r="N264" s="125">
        <f t="shared" si="90"/>
        <v>0</v>
      </c>
    </row>
    <row r="265" spans="1:14" s="57" customFormat="1" ht="24" hidden="1" customHeight="1">
      <c r="A265" s="87">
        <v>3</v>
      </c>
      <c r="B265" s="87">
        <v>2</v>
      </c>
      <c r="C265" s="87">
        <v>1</v>
      </c>
      <c r="D265" s="87">
        <v>3</v>
      </c>
      <c r="E265" s="87">
        <v>1</v>
      </c>
      <c r="F265" s="94"/>
      <c r="G265" s="94"/>
      <c r="H265" s="89" t="s">
        <v>189</v>
      </c>
      <c r="I265" s="125">
        <f t="shared" ref="I265:N265" si="91">SUM(I266:I267)</f>
        <v>0</v>
      </c>
      <c r="J265" s="125">
        <f t="shared" si="91"/>
        <v>0</v>
      </c>
      <c r="K265" s="125">
        <f t="shared" si="91"/>
        <v>0</v>
      </c>
      <c r="L265" s="125">
        <f t="shared" si="91"/>
        <v>0</v>
      </c>
      <c r="M265" s="125">
        <f t="shared" si="91"/>
        <v>0</v>
      </c>
      <c r="N265" s="125">
        <f t="shared" si="91"/>
        <v>0</v>
      </c>
    </row>
    <row r="266" spans="1:14" s="57" customFormat="1" ht="25.5" hidden="1" customHeight="1">
      <c r="A266" s="87">
        <v>3</v>
      </c>
      <c r="B266" s="87">
        <v>2</v>
      </c>
      <c r="C266" s="87">
        <v>1</v>
      </c>
      <c r="D266" s="87">
        <v>3</v>
      </c>
      <c r="E266" s="87">
        <v>1</v>
      </c>
      <c r="F266" s="94">
        <v>1</v>
      </c>
      <c r="G266" s="94"/>
      <c r="H266" s="89" t="s">
        <v>190</v>
      </c>
      <c r="I266" s="127"/>
      <c r="J266" s="127"/>
      <c r="K266" s="127"/>
      <c r="L266" s="127"/>
      <c r="M266" s="127"/>
      <c r="N266" s="127"/>
    </row>
    <row r="267" spans="1:14" s="57" customFormat="1" ht="25.5" hidden="1" customHeight="1">
      <c r="A267" s="87">
        <v>3</v>
      </c>
      <c r="B267" s="87">
        <v>2</v>
      </c>
      <c r="C267" s="87">
        <v>1</v>
      </c>
      <c r="D267" s="87">
        <v>3</v>
      </c>
      <c r="E267" s="87">
        <v>1</v>
      </c>
      <c r="F267" s="94">
        <v>2</v>
      </c>
      <c r="G267" s="94"/>
      <c r="H267" s="89" t="s">
        <v>191</v>
      </c>
      <c r="I267" s="127"/>
      <c r="J267" s="127"/>
      <c r="K267" s="127"/>
      <c r="L267" s="127"/>
      <c r="M267" s="127"/>
      <c r="N267" s="127"/>
    </row>
    <row r="268" spans="1:14" s="57" customFormat="1" ht="14.25" hidden="1" customHeight="1">
      <c r="A268" s="87">
        <v>3</v>
      </c>
      <c r="B268" s="87">
        <v>2</v>
      </c>
      <c r="C268" s="87">
        <v>1</v>
      </c>
      <c r="D268" s="87">
        <v>4</v>
      </c>
      <c r="E268" s="87"/>
      <c r="F268" s="94"/>
      <c r="G268" s="94"/>
      <c r="H268" s="89" t="s">
        <v>192</v>
      </c>
      <c r="I268" s="125">
        <f t="shared" ref="I268:N268" si="92">I269</f>
        <v>0</v>
      </c>
      <c r="J268" s="125">
        <f t="shared" si="92"/>
        <v>0</v>
      </c>
      <c r="K268" s="125">
        <f t="shared" si="92"/>
        <v>0</v>
      </c>
      <c r="L268" s="125">
        <f t="shared" si="92"/>
        <v>0</v>
      </c>
      <c r="M268" s="125">
        <f t="shared" si="92"/>
        <v>0</v>
      </c>
      <c r="N268" s="125">
        <f t="shared" si="92"/>
        <v>0</v>
      </c>
    </row>
    <row r="269" spans="1:14" s="57" customFormat="1" ht="15.75" hidden="1" customHeight="1">
      <c r="A269" s="87">
        <v>3</v>
      </c>
      <c r="B269" s="87">
        <v>2</v>
      </c>
      <c r="C269" s="87">
        <v>1</v>
      </c>
      <c r="D269" s="87">
        <v>4</v>
      </c>
      <c r="E269" s="87">
        <v>1</v>
      </c>
      <c r="F269" s="94"/>
      <c r="G269" s="94"/>
      <c r="H269" s="89" t="s">
        <v>192</v>
      </c>
      <c r="I269" s="125">
        <f t="shared" ref="I269:N269" si="93">SUM(I270:I271)</f>
        <v>0</v>
      </c>
      <c r="J269" s="125">
        <f t="shared" si="93"/>
        <v>0</v>
      </c>
      <c r="K269" s="125">
        <f t="shared" si="93"/>
        <v>0</v>
      </c>
      <c r="L269" s="125">
        <f t="shared" si="93"/>
        <v>0</v>
      </c>
      <c r="M269" s="125">
        <f t="shared" si="93"/>
        <v>0</v>
      </c>
      <c r="N269" s="125">
        <f t="shared" si="93"/>
        <v>0</v>
      </c>
    </row>
    <row r="270" spans="1:14" s="57" customFormat="1" ht="24" hidden="1">
      <c r="A270" s="87">
        <v>3</v>
      </c>
      <c r="B270" s="87">
        <v>2</v>
      </c>
      <c r="C270" s="87">
        <v>1</v>
      </c>
      <c r="D270" s="87">
        <v>4</v>
      </c>
      <c r="E270" s="87">
        <v>1</v>
      </c>
      <c r="F270" s="94">
        <v>1</v>
      </c>
      <c r="G270" s="94"/>
      <c r="H270" s="89" t="s">
        <v>193</v>
      </c>
      <c r="I270" s="127"/>
      <c r="J270" s="127"/>
      <c r="K270" s="127"/>
      <c r="L270" s="127"/>
      <c r="M270" s="127"/>
      <c r="N270" s="127"/>
    </row>
    <row r="271" spans="1:14" s="57" customFormat="1" ht="23.25" hidden="1" customHeight="1">
      <c r="A271" s="87">
        <v>3</v>
      </c>
      <c r="B271" s="87">
        <v>2</v>
      </c>
      <c r="C271" s="87">
        <v>1</v>
      </c>
      <c r="D271" s="87">
        <v>4</v>
      </c>
      <c r="E271" s="87">
        <v>1</v>
      </c>
      <c r="F271" s="94">
        <v>2</v>
      </c>
      <c r="G271" s="94"/>
      <c r="H271" s="89" t="s">
        <v>194</v>
      </c>
      <c r="I271" s="127"/>
      <c r="J271" s="127"/>
      <c r="K271" s="127"/>
      <c r="L271" s="127"/>
      <c r="M271" s="127"/>
      <c r="N271" s="127"/>
    </row>
    <row r="272" spans="1:14" s="57" customFormat="1" ht="12" hidden="1">
      <c r="A272" s="87">
        <v>3</v>
      </c>
      <c r="B272" s="87">
        <v>2</v>
      </c>
      <c r="C272" s="87">
        <v>1</v>
      </c>
      <c r="D272" s="87">
        <v>5</v>
      </c>
      <c r="E272" s="87"/>
      <c r="F272" s="94"/>
      <c r="G272" s="94"/>
      <c r="H272" s="89" t="s">
        <v>195</v>
      </c>
      <c r="I272" s="125">
        <f t="shared" ref="I272:N273" si="94">I273</f>
        <v>0</v>
      </c>
      <c r="J272" s="125">
        <f t="shared" si="94"/>
        <v>0</v>
      </c>
      <c r="K272" s="125">
        <f t="shared" si="94"/>
        <v>0</v>
      </c>
      <c r="L272" s="125">
        <f t="shared" si="94"/>
        <v>0</v>
      </c>
      <c r="M272" s="125">
        <f t="shared" si="94"/>
        <v>0</v>
      </c>
      <c r="N272" s="125">
        <f t="shared" si="94"/>
        <v>0</v>
      </c>
    </row>
    <row r="273" spans="1:14" s="57" customFormat="1" ht="12" hidden="1">
      <c r="A273" s="87">
        <v>3</v>
      </c>
      <c r="B273" s="87">
        <v>2</v>
      </c>
      <c r="C273" s="87">
        <v>1</v>
      </c>
      <c r="D273" s="87">
        <v>5</v>
      </c>
      <c r="E273" s="87">
        <v>1</v>
      </c>
      <c r="F273" s="94"/>
      <c r="G273" s="94"/>
      <c r="H273" s="89" t="s">
        <v>195</v>
      </c>
      <c r="I273" s="125">
        <f t="shared" si="94"/>
        <v>0</v>
      </c>
      <c r="J273" s="125">
        <f t="shared" si="94"/>
        <v>0</v>
      </c>
      <c r="K273" s="125">
        <f t="shared" si="94"/>
        <v>0</v>
      </c>
      <c r="L273" s="125">
        <f t="shared" si="94"/>
        <v>0</v>
      </c>
      <c r="M273" s="125">
        <f t="shared" si="94"/>
        <v>0</v>
      </c>
      <c r="N273" s="125">
        <f t="shared" si="94"/>
        <v>0</v>
      </c>
    </row>
    <row r="274" spans="1:14" s="57" customFormat="1" ht="12" hidden="1">
      <c r="A274" s="87">
        <v>3</v>
      </c>
      <c r="B274" s="87">
        <v>2</v>
      </c>
      <c r="C274" s="87">
        <v>1</v>
      </c>
      <c r="D274" s="87">
        <v>5</v>
      </c>
      <c r="E274" s="87">
        <v>1</v>
      </c>
      <c r="F274" s="94">
        <v>1</v>
      </c>
      <c r="G274" s="94"/>
      <c r="H274" s="89" t="s">
        <v>195</v>
      </c>
      <c r="I274" s="127"/>
      <c r="J274" s="127"/>
      <c r="K274" s="127"/>
      <c r="L274" s="127"/>
      <c r="M274" s="127"/>
      <c r="N274" s="127"/>
    </row>
    <row r="275" spans="1:14" s="57" customFormat="1" ht="15.75" hidden="1" customHeight="1">
      <c r="A275" s="87">
        <v>3</v>
      </c>
      <c r="B275" s="87">
        <v>2</v>
      </c>
      <c r="C275" s="87">
        <v>1</v>
      </c>
      <c r="D275" s="87">
        <v>6</v>
      </c>
      <c r="E275" s="87"/>
      <c r="F275" s="94"/>
      <c r="G275" s="94"/>
      <c r="H275" s="63" t="s">
        <v>48</v>
      </c>
      <c r="I275" s="125">
        <f>I276</f>
        <v>0</v>
      </c>
      <c r="J275" s="125">
        <f t="shared" ref="J275:N276" si="95">J276</f>
        <v>0</v>
      </c>
      <c r="K275" s="125">
        <f t="shared" si="95"/>
        <v>0</v>
      </c>
      <c r="L275" s="125">
        <f t="shared" si="95"/>
        <v>0</v>
      </c>
      <c r="M275" s="125">
        <f t="shared" si="95"/>
        <v>0</v>
      </c>
      <c r="N275" s="125">
        <f t="shared" si="95"/>
        <v>0</v>
      </c>
    </row>
    <row r="276" spans="1:14" s="57" customFormat="1" ht="13.5" hidden="1" customHeight="1">
      <c r="A276" s="87">
        <v>3</v>
      </c>
      <c r="B276" s="87">
        <v>2</v>
      </c>
      <c r="C276" s="87">
        <v>1</v>
      </c>
      <c r="D276" s="87">
        <v>6</v>
      </c>
      <c r="E276" s="87">
        <v>1</v>
      </c>
      <c r="F276" s="94"/>
      <c r="G276" s="94"/>
      <c r="H276" s="63" t="s">
        <v>48</v>
      </c>
      <c r="I276" s="125">
        <f>I277</f>
        <v>0</v>
      </c>
      <c r="J276" s="125">
        <f t="shared" si="95"/>
        <v>0</v>
      </c>
      <c r="K276" s="125">
        <f t="shared" si="95"/>
        <v>0</v>
      </c>
      <c r="L276" s="125">
        <f t="shared" si="95"/>
        <v>0</v>
      </c>
      <c r="M276" s="125">
        <f t="shared" si="95"/>
        <v>0</v>
      </c>
      <c r="N276" s="125">
        <f t="shared" si="95"/>
        <v>0</v>
      </c>
    </row>
    <row r="277" spans="1:14" s="57" customFormat="1" ht="12" hidden="1">
      <c r="A277" s="87">
        <v>3</v>
      </c>
      <c r="B277" s="87">
        <v>2</v>
      </c>
      <c r="C277" s="87">
        <v>1</v>
      </c>
      <c r="D277" s="87">
        <v>6</v>
      </c>
      <c r="E277" s="87">
        <v>1</v>
      </c>
      <c r="F277" s="94">
        <v>1</v>
      </c>
      <c r="G277" s="94"/>
      <c r="H277" s="68" t="s">
        <v>48</v>
      </c>
      <c r="I277" s="127"/>
      <c r="J277" s="127"/>
      <c r="K277" s="127"/>
      <c r="L277" s="127"/>
      <c r="M277" s="127"/>
      <c r="N277" s="127"/>
    </row>
    <row r="278" spans="1:14" s="57" customFormat="1" ht="23.25" hidden="1" customHeight="1">
      <c r="A278" s="87">
        <v>3</v>
      </c>
      <c r="B278" s="87">
        <v>2</v>
      </c>
      <c r="C278" s="87">
        <v>1</v>
      </c>
      <c r="D278" s="87">
        <v>7</v>
      </c>
      <c r="E278" s="87"/>
      <c r="F278" s="94"/>
      <c r="G278" s="94"/>
      <c r="H278" s="89" t="s">
        <v>196</v>
      </c>
      <c r="I278" s="125">
        <f t="shared" ref="I278:N278" si="96">I279</f>
        <v>0</v>
      </c>
      <c r="J278" s="125">
        <f t="shared" si="96"/>
        <v>0</v>
      </c>
      <c r="K278" s="125">
        <f t="shared" si="96"/>
        <v>0</v>
      </c>
      <c r="L278" s="125">
        <f t="shared" si="96"/>
        <v>0</v>
      </c>
      <c r="M278" s="125">
        <f t="shared" si="96"/>
        <v>0</v>
      </c>
      <c r="N278" s="125">
        <f t="shared" si="96"/>
        <v>0</v>
      </c>
    </row>
    <row r="279" spans="1:14" s="57" customFormat="1" ht="24.75" hidden="1" customHeight="1">
      <c r="A279" s="63">
        <v>3</v>
      </c>
      <c r="B279" s="63">
        <v>2</v>
      </c>
      <c r="C279" s="63">
        <v>1</v>
      </c>
      <c r="D279" s="63">
        <v>7</v>
      </c>
      <c r="E279" s="63">
        <v>1</v>
      </c>
      <c r="F279" s="64"/>
      <c r="G279" s="64"/>
      <c r="H279" s="89" t="s">
        <v>196</v>
      </c>
      <c r="I279" s="125">
        <f t="shared" ref="I279:N279" si="97">SUM(I280:I281)</f>
        <v>0</v>
      </c>
      <c r="J279" s="125">
        <f t="shared" si="97"/>
        <v>0</v>
      </c>
      <c r="K279" s="125">
        <f t="shared" si="97"/>
        <v>0</v>
      </c>
      <c r="L279" s="125">
        <f t="shared" si="97"/>
        <v>0</v>
      </c>
      <c r="M279" s="125">
        <f t="shared" si="97"/>
        <v>0</v>
      </c>
      <c r="N279" s="125">
        <f t="shared" si="97"/>
        <v>0</v>
      </c>
    </row>
    <row r="280" spans="1:14" s="57" customFormat="1" ht="21.75" hidden="1" customHeight="1">
      <c r="A280" s="63">
        <v>3</v>
      </c>
      <c r="B280" s="63">
        <v>2</v>
      </c>
      <c r="C280" s="63">
        <v>1</v>
      </c>
      <c r="D280" s="63">
        <v>7</v>
      </c>
      <c r="E280" s="63">
        <v>1</v>
      </c>
      <c r="F280" s="64">
        <v>1</v>
      </c>
      <c r="G280" s="64"/>
      <c r="H280" s="89" t="s">
        <v>197</v>
      </c>
      <c r="I280" s="127"/>
      <c r="J280" s="127"/>
      <c r="K280" s="127"/>
      <c r="L280" s="127"/>
      <c r="M280" s="127"/>
      <c r="N280" s="127"/>
    </row>
    <row r="281" spans="1:14" s="57" customFormat="1" ht="21.75" hidden="1" customHeight="1">
      <c r="A281" s="63">
        <v>3</v>
      </c>
      <c r="B281" s="63">
        <v>2</v>
      </c>
      <c r="C281" s="63">
        <v>1</v>
      </c>
      <c r="D281" s="63">
        <v>7</v>
      </c>
      <c r="E281" s="63">
        <v>1</v>
      </c>
      <c r="F281" s="64">
        <v>2</v>
      </c>
      <c r="G281" s="64"/>
      <c r="H281" s="89" t="s">
        <v>198</v>
      </c>
      <c r="I281" s="127"/>
      <c r="J281" s="127"/>
      <c r="K281" s="127"/>
      <c r="L281" s="127"/>
      <c r="M281" s="127"/>
      <c r="N281" s="127"/>
    </row>
    <row r="282" spans="1:14" s="57" customFormat="1" ht="36" hidden="1">
      <c r="A282" s="86">
        <v>3</v>
      </c>
      <c r="B282" s="86">
        <v>2</v>
      </c>
      <c r="C282" s="86">
        <v>2</v>
      </c>
      <c r="D282" s="97"/>
      <c r="E282" s="97"/>
      <c r="F282" s="98"/>
      <c r="G282" s="98"/>
      <c r="H282" s="95" t="s">
        <v>199</v>
      </c>
      <c r="I282" s="125">
        <f t="shared" ref="I282:N282" si="98">SUM(I283+I292+I296+I300+I304+I307+I310)</f>
        <v>0</v>
      </c>
      <c r="J282" s="125">
        <f t="shared" si="98"/>
        <v>0</v>
      </c>
      <c r="K282" s="125">
        <f t="shared" si="98"/>
        <v>0</v>
      </c>
      <c r="L282" s="125">
        <f t="shared" si="98"/>
        <v>0</v>
      </c>
      <c r="M282" s="125">
        <f t="shared" si="98"/>
        <v>0</v>
      </c>
      <c r="N282" s="125">
        <f t="shared" si="98"/>
        <v>0</v>
      </c>
    </row>
    <row r="283" spans="1:14" s="57" customFormat="1" ht="12" hidden="1">
      <c r="A283" s="87">
        <v>3</v>
      </c>
      <c r="B283" s="87">
        <v>2</v>
      </c>
      <c r="C283" s="87">
        <v>2</v>
      </c>
      <c r="D283" s="87">
        <v>1</v>
      </c>
      <c r="E283" s="87"/>
      <c r="F283" s="94"/>
      <c r="G283" s="94"/>
      <c r="H283" s="89" t="s">
        <v>200</v>
      </c>
      <c r="I283" s="125">
        <f t="shared" ref="I283:N283" si="99">+I284+I286+I289</f>
        <v>0</v>
      </c>
      <c r="J283" s="125">
        <f t="shared" si="99"/>
        <v>0</v>
      </c>
      <c r="K283" s="125">
        <f t="shared" si="99"/>
        <v>0</v>
      </c>
      <c r="L283" s="125">
        <f t="shared" si="99"/>
        <v>0</v>
      </c>
      <c r="M283" s="125">
        <f t="shared" si="99"/>
        <v>0</v>
      </c>
      <c r="N283" s="125">
        <f t="shared" si="99"/>
        <v>0</v>
      </c>
    </row>
    <row r="284" spans="1:14" s="57" customFormat="1" ht="12.75" hidden="1" customHeight="1">
      <c r="A284" s="87">
        <v>3</v>
      </c>
      <c r="B284" s="87">
        <v>2</v>
      </c>
      <c r="C284" s="87">
        <v>2</v>
      </c>
      <c r="D284" s="87">
        <v>1</v>
      </c>
      <c r="E284" s="87">
        <v>1</v>
      </c>
      <c r="F284" s="94"/>
      <c r="G284" s="94"/>
      <c r="H284" s="89" t="s">
        <v>47</v>
      </c>
      <c r="I284" s="125">
        <f t="shared" ref="I284:N284" si="100">SUM(I285:I291)</f>
        <v>0</v>
      </c>
      <c r="J284" s="125">
        <f t="shared" si="100"/>
        <v>0</v>
      </c>
      <c r="K284" s="125">
        <f t="shared" si="100"/>
        <v>0</v>
      </c>
      <c r="L284" s="125">
        <f t="shared" si="100"/>
        <v>0</v>
      </c>
      <c r="M284" s="125">
        <f t="shared" si="100"/>
        <v>0</v>
      </c>
      <c r="N284" s="125">
        <f t="shared" si="100"/>
        <v>0</v>
      </c>
    </row>
    <row r="285" spans="1:14" s="57" customFormat="1" ht="12.75" hidden="1" customHeight="1">
      <c r="A285" s="87">
        <v>3</v>
      </c>
      <c r="B285" s="87">
        <v>2</v>
      </c>
      <c r="C285" s="87">
        <v>2</v>
      </c>
      <c r="D285" s="87">
        <v>1</v>
      </c>
      <c r="E285" s="87">
        <v>1</v>
      </c>
      <c r="F285" s="94">
        <v>1</v>
      </c>
      <c r="G285" s="94"/>
      <c r="H285" s="89" t="s">
        <v>47</v>
      </c>
      <c r="I285" s="127"/>
      <c r="J285" s="127"/>
      <c r="K285" s="127"/>
      <c r="L285" s="127"/>
      <c r="M285" s="127"/>
      <c r="N285" s="127"/>
    </row>
    <row r="286" spans="1:14" s="57" customFormat="1" ht="12" hidden="1">
      <c r="A286" s="87">
        <v>3</v>
      </c>
      <c r="B286" s="87">
        <v>2</v>
      </c>
      <c r="C286" s="87">
        <v>2</v>
      </c>
      <c r="D286" s="87">
        <v>1</v>
      </c>
      <c r="E286" s="87">
        <v>2</v>
      </c>
      <c r="F286" s="94"/>
      <c r="G286" s="94"/>
      <c r="H286" s="89" t="s">
        <v>180</v>
      </c>
      <c r="I286" s="125">
        <f t="shared" ref="I286:N286" si="101">SUM(I287:I288)</f>
        <v>0</v>
      </c>
      <c r="J286" s="125">
        <f t="shared" si="101"/>
        <v>0</v>
      </c>
      <c r="K286" s="125">
        <f t="shared" si="101"/>
        <v>0</v>
      </c>
      <c r="L286" s="125">
        <f t="shared" si="101"/>
        <v>0</v>
      </c>
      <c r="M286" s="125">
        <f t="shared" si="101"/>
        <v>0</v>
      </c>
      <c r="N286" s="125">
        <f t="shared" si="101"/>
        <v>0</v>
      </c>
    </row>
    <row r="287" spans="1:14" s="57" customFormat="1" ht="12.75" hidden="1" customHeight="1">
      <c r="A287" s="87">
        <v>3</v>
      </c>
      <c r="B287" s="87">
        <v>2</v>
      </c>
      <c r="C287" s="87">
        <v>2</v>
      </c>
      <c r="D287" s="87">
        <v>1</v>
      </c>
      <c r="E287" s="87">
        <v>2</v>
      </c>
      <c r="F287" s="94">
        <v>1</v>
      </c>
      <c r="G287" s="94"/>
      <c r="H287" s="89" t="s">
        <v>181</v>
      </c>
      <c r="I287" s="127"/>
      <c r="J287" s="127"/>
      <c r="K287" s="127"/>
      <c r="L287" s="127"/>
      <c r="M287" s="127"/>
      <c r="N287" s="127"/>
    </row>
    <row r="288" spans="1:14" s="57" customFormat="1" ht="12.75" hidden="1" customHeight="1">
      <c r="A288" s="87">
        <v>3</v>
      </c>
      <c r="B288" s="87">
        <v>2</v>
      </c>
      <c r="C288" s="87">
        <v>2</v>
      </c>
      <c r="D288" s="87">
        <v>1</v>
      </c>
      <c r="E288" s="87">
        <v>2</v>
      </c>
      <c r="F288" s="94">
        <v>2</v>
      </c>
      <c r="G288" s="94"/>
      <c r="H288" s="89" t="s">
        <v>182</v>
      </c>
      <c r="I288" s="127"/>
      <c r="J288" s="127"/>
      <c r="K288" s="127"/>
      <c r="L288" s="127"/>
      <c r="M288" s="127"/>
      <c r="N288" s="127"/>
    </row>
    <row r="289" spans="1:14" s="57" customFormat="1" ht="12.75" hidden="1" customHeight="1">
      <c r="A289" s="87">
        <v>3</v>
      </c>
      <c r="B289" s="87">
        <v>2</v>
      </c>
      <c r="C289" s="87">
        <v>2</v>
      </c>
      <c r="D289" s="87">
        <v>1</v>
      </c>
      <c r="E289" s="87">
        <v>3</v>
      </c>
      <c r="F289" s="94"/>
      <c r="G289" s="94"/>
      <c r="H289" s="89" t="s">
        <v>183</v>
      </c>
      <c r="I289" s="125">
        <f t="shared" ref="I289:N289" si="102">SUM(I290:I291)</f>
        <v>0</v>
      </c>
      <c r="J289" s="125">
        <f t="shared" si="102"/>
        <v>0</v>
      </c>
      <c r="K289" s="125">
        <f t="shared" si="102"/>
        <v>0</v>
      </c>
      <c r="L289" s="125">
        <f t="shared" si="102"/>
        <v>0</v>
      </c>
      <c r="M289" s="125">
        <f t="shared" si="102"/>
        <v>0</v>
      </c>
      <c r="N289" s="125">
        <f t="shared" si="102"/>
        <v>0</v>
      </c>
    </row>
    <row r="290" spans="1:14" s="57" customFormat="1" ht="12.75" hidden="1" customHeight="1">
      <c r="A290" s="87">
        <v>3</v>
      </c>
      <c r="B290" s="87">
        <v>2</v>
      </c>
      <c r="C290" s="87">
        <v>2</v>
      </c>
      <c r="D290" s="87">
        <v>1</v>
      </c>
      <c r="E290" s="87">
        <v>3</v>
      </c>
      <c r="F290" s="94">
        <v>1</v>
      </c>
      <c r="G290" s="94"/>
      <c r="H290" s="89" t="s">
        <v>201</v>
      </c>
      <c r="I290" s="127"/>
      <c r="J290" s="127"/>
      <c r="K290" s="127"/>
      <c r="L290" s="127"/>
      <c r="M290" s="127"/>
      <c r="N290" s="127"/>
    </row>
    <row r="291" spans="1:14" s="57" customFormat="1" ht="12.75" hidden="1" customHeight="1">
      <c r="A291" s="87">
        <v>3</v>
      </c>
      <c r="B291" s="87">
        <v>2</v>
      </c>
      <c r="C291" s="87">
        <v>2</v>
      </c>
      <c r="D291" s="87">
        <v>1</v>
      </c>
      <c r="E291" s="87">
        <v>3</v>
      </c>
      <c r="F291" s="94">
        <v>2</v>
      </c>
      <c r="G291" s="94"/>
      <c r="H291" s="89" t="s">
        <v>202</v>
      </c>
      <c r="I291" s="127"/>
      <c r="J291" s="127"/>
      <c r="K291" s="127"/>
      <c r="L291" s="127"/>
      <c r="M291" s="127"/>
      <c r="N291" s="127"/>
    </row>
    <row r="292" spans="1:14" s="57" customFormat="1" ht="24" hidden="1">
      <c r="A292" s="87">
        <v>3</v>
      </c>
      <c r="B292" s="87">
        <v>2</v>
      </c>
      <c r="C292" s="87">
        <v>2</v>
      </c>
      <c r="D292" s="87">
        <v>2</v>
      </c>
      <c r="E292" s="87"/>
      <c r="F292" s="94"/>
      <c r="G292" s="94"/>
      <c r="H292" s="89" t="s">
        <v>203</v>
      </c>
      <c r="I292" s="125">
        <f t="shared" ref="I292:N292" si="103">I293</f>
        <v>0</v>
      </c>
      <c r="J292" s="125">
        <f t="shared" si="103"/>
        <v>0</v>
      </c>
      <c r="K292" s="125">
        <f t="shared" si="103"/>
        <v>0</v>
      </c>
      <c r="L292" s="125">
        <f t="shared" si="103"/>
        <v>0</v>
      </c>
      <c r="M292" s="125">
        <f t="shared" si="103"/>
        <v>0</v>
      </c>
      <c r="N292" s="125">
        <f t="shared" si="103"/>
        <v>0</v>
      </c>
    </row>
    <row r="293" spans="1:14" s="57" customFormat="1" ht="24" hidden="1">
      <c r="A293" s="87">
        <v>3</v>
      </c>
      <c r="B293" s="87">
        <v>2</v>
      </c>
      <c r="C293" s="87">
        <v>2</v>
      </c>
      <c r="D293" s="87">
        <v>2</v>
      </c>
      <c r="E293" s="87">
        <v>1</v>
      </c>
      <c r="F293" s="94"/>
      <c r="G293" s="94"/>
      <c r="H293" s="89" t="s">
        <v>203</v>
      </c>
      <c r="I293" s="125">
        <f t="shared" ref="I293:N293" si="104">SUM(I294:I295)</f>
        <v>0</v>
      </c>
      <c r="J293" s="125">
        <f t="shared" si="104"/>
        <v>0</v>
      </c>
      <c r="K293" s="125">
        <f t="shared" si="104"/>
        <v>0</v>
      </c>
      <c r="L293" s="125">
        <f t="shared" si="104"/>
        <v>0</v>
      </c>
      <c r="M293" s="125">
        <f t="shared" si="104"/>
        <v>0</v>
      </c>
      <c r="N293" s="125">
        <f t="shared" si="104"/>
        <v>0</v>
      </c>
    </row>
    <row r="294" spans="1:14" s="57" customFormat="1" ht="24" hidden="1">
      <c r="A294" s="87">
        <v>3</v>
      </c>
      <c r="B294" s="87">
        <v>2</v>
      </c>
      <c r="C294" s="87">
        <v>2</v>
      </c>
      <c r="D294" s="87">
        <v>2</v>
      </c>
      <c r="E294" s="87">
        <v>1</v>
      </c>
      <c r="F294" s="94">
        <v>1</v>
      </c>
      <c r="G294" s="94"/>
      <c r="H294" s="89" t="s">
        <v>204</v>
      </c>
      <c r="I294" s="127"/>
      <c r="J294" s="127"/>
      <c r="K294" s="127"/>
      <c r="L294" s="127"/>
      <c r="M294" s="127"/>
      <c r="N294" s="127"/>
    </row>
    <row r="295" spans="1:14" s="57" customFormat="1" ht="24" hidden="1" customHeight="1">
      <c r="A295" s="87">
        <v>3</v>
      </c>
      <c r="B295" s="87">
        <v>2</v>
      </c>
      <c r="C295" s="87">
        <v>2</v>
      </c>
      <c r="D295" s="87">
        <v>2</v>
      </c>
      <c r="E295" s="87">
        <v>1</v>
      </c>
      <c r="F295" s="94">
        <v>2</v>
      </c>
      <c r="G295" s="94"/>
      <c r="H295" s="89" t="s">
        <v>205</v>
      </c>
      <c r="I295" s="127"/>
      <c r="J295" s="127"/>
      <c r="K295" s="127"/>
      <c r="L295" s="127"/>
      <c r="M295" s="127"/>
      <c r="N295" s="127"/>
    </row>
    <row r="296" spans="1:14" s="57" customFormat="1" ht="22.5" hidden="1" customHeight="1">
      <c r="A296" s="87">
        <v>3</v>
      </c>
      <c r="B296" s="87">
        <v>2</v>
      </c>
      <c r="C296" s="87">
        <v>2</v>
      </c>
      <c r="D296" s="87">
        <v>3</v>
      </c>
      <c r="E296" s="87"/>
      <c r="F296" s="94"/>
      <c r="G296" s="94"/>
      <c r="H296" s="89" t="s">
        <v>208</v>
      </c>
      <c r="I296" s="125">
        <f t="shared" ref="I296:N296" si="105">I297</f>
        <v>0</v>
      </c>
      <c r="J296" s="125">
        <f t="shared" si="105"/>
        <v>0</v>
      </c>
      <c r="K296" s="125">
        <f t="shared" si="105"/>
        <v>0</v>
      </c>
      <c r="L296" s="125">
        <f t="shared" si="105"/>
        <v>0</v>
      </c>
      <c r="M296" s="125">
        <f t="shared" si="105"/>
        <v>0</v>
      </c>
      <c r="N296" s="125">
        <f t="shared" si="105"/>
        <v>0</v>
      </c>
    </row>
    <row r="297" spans="1:14" s="57" customFormat="1" ht="22.5" hidden="1" customHeight="1">
      <c r="A297" s="87">
        <v>3</v>
      </c>
      <c r="B297" s="87">
        <v>2</v>
      </c>
      <c r="C297" s="87">
        <v>2</v>
      </c>
      <c r="D297" s="87">
        <v>3</v>
      </c>
      <c r="E297" s="87">
        <v>1</v>
      </c>
      <c r="F297" s="94"/>
      <c r="G297" s="94"/>
      <c r="H297" s="89" t="s">
        <v>208</v>
      </c>
      <c r="I297" s="125">
        <f t="shared" ref="I297:N297" si="106">SUM(I298:I299)</f>
        <v>0</v>
      </c>
      <c r="J297" s="125">
        <f t="shared" si="106"/>
        <v>0</v>
      </c>
      <c r="K297" s="125">
        <f t="shared" si="106"/>
        <v>0</v>
      </c>
      <c r="L297" s="125">
        <f t="shared" si="106"/>
        <v>0</v>
      </c>
      <c r="M297" s="125">
        <f t="shared" si="106"/>
        <v>0</v>
      </c>
      <c r="N297" s="125">
        <f t="shared" si="106"/>
        <v>0</v>
      </c>
    </row>
    <row r="298" spans="1:14" s="57" customFormat="1" ht="27" hidden="1" customHeight="1">
      <c r="A298" s="87">
        <v>3</v>
      </c>
      <c r="B298" s="87">
        <v>2</v>
      </c>
      <c r="C298" s="87">
        <v>2</v>
      </c>
      <c r="D298" s="87">
        <v>3</v>
      </c>
      <c r="E298" s="87">
        <v>1</v>
      </c>
      <c r="F298" s="94">
        <v>1</v>
      </c>
      <c r="G298" s="94"/>
      <c r="H298" s="89" t="s">
        <v>206</v>
      </c>
      <c r="I298" s="130"/>
      <c r="J298" s="127"/>
      <c r="K298" s="127"/>
      <c r="L298" s="127"/>
      <c r="M298" s="127"/>
      <c r="N298" s="127"/>
    </row>
    <row r="299" spans="1:14" s="57" customFormat="1" ht="26.25" hidden="1" customHeight="1">
      <c r="A299" s="87">
        <v>3</v>
      </c>
      <c r="B299" s="87">
        <v>2</v>
      </c>
      <c r="C299" s="87">
        <v>2</v>
      </c>
      <c r="D299" s="87">
        <v>3</v>
      </c>
      <c r="E299" s="87">
        <v>1</v>
      </c>
      <c r="F299" s="94">
        <v>2</v>
      </c>
      <c r="G299" s="94"/>
      <c r="H299" s="89" t="s">
        <v>207</v>
      </c>
      <c r="I299" s="130"/>
      <c r="J299" s="127"/>
      <c r="K299" s="127"/>
      <c r="L299" s="127"/>
      <c r="M299" s="127"/>
      <c r="N299" s="127"/>
    </row>
    <row r="300" spans="1:14" s="57" customFormat="1" ht="22.5" hidden="1" customHeight="1">
      <c r="A300" s="87">
        <v>3</v>
      </c>
      <c r="B300" s="87">
        <v>2</v>
      </c>
      <c r="C300" s="87">
        <v>2</v>
      </c>
      <c r="D300" s="87">
        <v>4</v>
      </c>
      <c r="E300" s="87"/>
      <c r="F300" s="94"/>
      <c r="G300" s="94"/>
      <c r="H300" s="89" t="s">
        <v>209</v>
      </c>
      <c r="I300" s="125">
        <f t="shared" ref="I300:N300" si="107">I301</f>
        <v>0</v>
      </c>
      <c r="J300" s="125">
        <f t="shared" si="107"/>
        <v>0</v>
      </c>
      <c r="K300" s="125">
        <f t="shared" si="107"/>
        <v>0</v>
      </c>
      <c r="L300" s="125">
        <f t="shared" si="107"/>
        <v>0</v>
      </c>
      <c r="M300" s="125">
        <f t="shared" si="107"/>
        <v>0</v>
      </c>
      <c r="N300" s="125">
        <f t="shared" si="107"/>
        <v>0</v>
      </c>
    </row>
    <row r="301" spans="1:14" s="57" customFormat="1" ht="24" hidden="1" customHeight="1">
      <c r="A301" s="87">
        <v>3</v>
      </c>
      <c r="B301" s="87">
        <v>2</v>
      </c>
      <c r="C301" s="87">
        <v>2</v>
      </c>
      <c r="D301" s="87">
        <v>4</v>
      </c>
      <c r="E301" s="87">
        <v>1</v>
      </c>
      <c r="F301" s="94"/>
      <c r="G301" s="94"/>
      <c r="H301" s="89" t="s">
        <v>209</v>
      </c>
      <c r="I301" s="125">
        <f t="shared" ref="I301:N301" si="108">SUM(I302:I303)</f>
        <v>0</v>
      </c>
      <c r="J301" s="125">
        <f t="shared" si="108"/>
        <v>0</v>
      </c>
      <c r="K301" s="125">
        <f t="shared" si="108"/>
        <v>0</v>
      </c>
      <c r="L301" s="125">
        <f t="shared" si="108"/>
        <v>0</v>
      </c>
      <c r="M301" s="125">
        <f t="shared" si="108"/>
        <v>0</v>
      </c>
      <c r="N301" s="125">
        <f t="shared" si="108"/>
        <v>0</v>
      </c>
    </row>
    <row r="302" spans="1:14" s="57" customFormat="1" ht="24" hidden="1">
      <c r="A302" s="87">
        <v>3</v>
      </c>
      <c r="B302" s="87">
        <v>2</v>
      </c>
      <c r="C302" s="87">
        <v>2</v>
      </c>
      <c r="D302" s="87">
        <v>4</v>
      </c>
      <c r="E302" s="87">
        <v>1</v>
      </c>
      <c r="F302" s="94">
        <v>1</v>
      </c>
      <c r="G302" s="94"/>
      <c r="H302" s="89" t="s">
        <v>210</v>
      </c>
      <c r="I302" s="127"/>
      <c r="J302" s="127"/>
      <c r="K302" s="127"/>
      <c r="L302" s="127"/>
      <c r="M302" s="127"/>
      <c r="N302" s="127"/>
    </row>
    <row r="303" spans="1:14" s="57" customFormat="1" ht="23.25" hidden="1" customHeight="1">
      <c r="A303" s="87">
        <v>3</v>
      </c>
      <c r="B303" s="87">
        <v>2</v>
      </c>
      <c r="C303" s="87">
        <v>2</v>
      </c>
      <c r="D303" s="87">
        <v>4</v>
      </c>
      <c r="E303" s="87">
        <v>1</v>
      </c>
      <c r="F303" s="94">
        <v>2</v>
      </c>
      <c r="G303" s="94"/>
      <c r="H303" s="89" t="s">
        <v>211</v>
      </c>
      <c r="I303" s="127"/>
      <c r="J303" s="127"/>
      <c r="K303" s="127"/>
      <c r="L303" s="127"/>
      <c r="M303" s="127"/>
      <c r="N303" s="127"/>
    </row>
    <row r="304" spans="1:14" s="57" customFormat="1" ht="15.75" hidden="1" customHeight="1">
      <c r="A304" s="87">
        <v>3</v>
      </c>
      <c r="B304" s="87">
        <v>2</v>
      </c>
      <c r="C304" s="87">
        <v>2</v>
      </c>
      <c r="D304" s="87">
        <v>5</v>
      </c>
      <c r="E304" s="87"/>
      <c r="F304" s="94"/>
      <c r="G304" s="94"/>
      <c r="H304" s="89" t="s">
        <v>212</v>
      </c>
      <c r="I304" s="125">
        <f>I305</f>
        <v>0</v>
      </c>
      <c r="J304" s="125">
        <f t="shared" ref="J304:N305" si="109">J305</f>
        <v>0</v>
      </c>
      <c r="K304" s="125">
        <f t="shared" si="109"/>
        <v>0</v>
      </c>
      <c r="L304" s="125">
        <f t="shared" si="109"/>
        <v>0</v>
      </c>
      <c r="M304" s="125">
        <f t="shared" si="109"/>
        <v>0</v>
      </c>
      <c r="N304" s="125">
        <f t="shared" si="109"/>
        <v>0</v>
      </c>
    </row>
    <row r="305" spans="1:14" s="57" customFormat="1" ht="15" hidden="1" customHeight="1">
      <c r="A305" s="87">
        <v>3</v>
      </c>
      <c r="B305" s="87">
        <v>2</v>
      </c>
      <c r="C305" s="87">
        <v>2</v>
      </c>
      <c r="D305" s="87">
        <v>5</v>
      </c>
      <c r="E305" s="87">
        <v>1</v>
      </c>
      <c r="F305" s="94"/>
      <c r="G305" s="94"/>
      <c r="H305" s="89" t="s">
        <v>212</v>
      </c>
      <c r="I305" s="125">
        <f>I306</f>
        <v>0</v>
      </c>
      <c r="J305" s="125">
        <f t="shared" si="109"/>
        <v>0</v>
      </c>
      <c r="K305" s="125">
        <f t="shared" si="109"/>
        <v>0</v>
      </c>
      <c r="L305" s="125">
        <f t="shared" si="109"/>
        <v>0</v>
      </c>
      <c r="M305" s="125">
        <f t="shared" si="109"/>
        <v>0</v>
      </c>
      <c r="N305" s="125">
        <f t="shared" si="109"/>
        <v>0</v>
      </c>
    </row>
    <row r="306" spans="1:14" s="57" customFormat="1" ht="15" hidden="1" customHeight="1">
      <c r="A306" s="87">
        <v>3</v>
      </c>
      <c r="B306" s="87">
        <v>2</v>
      </c>
      <c r="C306" s="87">
        <v>2</v>
      </c>
      <c r="D306" s="87">
        <v>5</v>
      </c>
      <c r="E306" s="87">
        <v>1</v>
      </c>
      <c r="F306" s="94">
        <v>1</v>
      </c>
      <c r="G306" s="94"/>
      <c r="H306" s="89" t="s">
        <v>212</v>
      </c>
      <c r="I306" s="127"/>
      <c r="J306" s="127"/>
      <c r="K306" s="127"/>
      <c r="L306" s="127"/>
      <c r="M306" s="127"/>
      <c r="N306" s="127"/>
    </row>
    <row r="307" spans="1:14" s="57" customFormat="1" ht="15" hidden="1" customHeight="1">
      <c r="A307" s="87">
        <v>3</v>
      </c>
      <c r="B307" s="87">
        <v>2</v>
      </c>
      <c r="C307" s="87">
        <v>2</v>
      </c>
      <c r="D307" s="87">
        <v>6</v>
      </c>
      <c r="E307" s="87"/>
      <c r="F307" s="94"/>
      <c r="G307" s="94"/>
      <c r="H307" s="63" t="s">
        <v>48</v>
      </c>
      <c r="I307" s="125">
        <f>I308</f>
        <v>0</v>
      </c>
      <c r="J307" s="125">
        <f t="shared" ref="J307:N308" si="110">J308</f>
        <v>0</v>
      </c>
      <c r="K307" s="125">
        <f t="shared" si="110"/>
        <v>0</v>
      </c>
      <c r="L307" s="125">
        <f t="shared" si="110"/>
        <v>0</v>
      </c>
      <c r="M307" s="125">
        <f t="shared" si="110"/>
        <v>0</v>
      </c>
      <c r="N307" s="125">
        <f t="shared" si="110"/>
        <v>0</v>
      </c>
    </row>
    <row r="308" spans="1:14" s="57" customFormat="1" ht="15" hidden="1" customHeight="1">
      <c r="A308" s="63">
        <v>3</v>
      </c>
      <c r="B308" s="63">
        <v>2</v>
      </c>
      <c r="C308" s="63">
        <v>2</v>
      </c>
      <c r="D308" s="63">
        <v>6</v>
      </c>
      <c r="E308" s="63">
        <v>1</v>
      </c>
      <c r="F308" s="64"/>
      <c r="G308" s="64"/>
      <c r="H308" s="63" t="s">
        <v>48</v>
      </c>
      <c r="I308" s="125">
        <f>I309</f>
        <v>0</v>
      </c>
      <c r="J308" s="125">
        <f t="shared" si="110"/>
        <v>0</v>
      </c>
      <c r="K308" s="125">
        <f t="shared" si="110"/>
        <v>0</v>
      </c>
      <c r="L308" s="125">
        <f t="shared" si="110"/>
        <v>0</v>
      </c>
      <c r="M308" s="125">
        <f t="shared" si="110"/>
        <v>0</v>
      </c>
      <c r="N308" s="125">
        <f t="shared" si="110"/>
        <v>0</v>
      </c>
    </row>
    <row r="309" spans="1:14" s="57" customFormat="1" ht="15.75" hidden="1" customHeight="1">
      <c r="A309" s="63">
        <v>3</v>
      </c>
      <c r="B309" s="63">
        <v>2</v>
      </c>
      <c r="C309" s="63">
        <v>2</v>
      </c>
      <c r="D309" s="63">
        <v>6</v>
      </c>
      <c r="E309" s="63">
        <v>1</v>
      </c>
      <c r="F309" s="64">
        <v>1</v>
      </c>
      <c r="G309" s="64"/>
      <c r="H309" s="63" t="s">
        <v>48</v>
      </c>
      <c r="I309" s="127"/>
      <c r="J309" s="127"/>
      <c r="K309" s="127"/>
      <c r="L309" s="127"/>
      <c r="M309" s="127"/>
      <c r="N309" s="127"/>
    </row>
    <row r="310" spans="1:14" s="57" customFormat="1" ht="24.75" hidden="1" customHeight="1">
      <c r="A310" s="87">
        <v>3</v>
      </c>
      <c r="B310" s="87">
        <v>2</v>
      </c>
      <c r="C310" s="87">
        <v>2</v>
      </c>
      <c r="D310" s="87">
        <v>7</v>
      </c>
      <c r="E310" s="87"/>
      <c r="F310" s="64"/>
      <c r="G310" s="64"/>
      <c r="H310" s="89" t="s">
        <v>196</v>
      </c>
      <c r="I310" s="125">
        <f t="shared" ref="I310:N310" si="111">I311</f>
        <v>0</v>
      </c>
      <c r="J310" s="125">
        <f t="shared" si="111"/>
        <v>0</v>
      </c>
      <c r="K310" s="125">
        <f t="shared" si="111"/>
        <v>0</v>
      </c>
      <c r="L310" s="125">
        <f t="shared" si="111"/>
        <v>0</v>
      </c>
      <c r="M310" s="125">
        <f t="shared" si="111"/>
        <v>0</v>
      </c>
      <c r="N310" s="125">
        <f t="shared" si="111"/>
        <v>0</v>
      </c>
    </row>
    <row r="311" spans="1:14" s="57" customFormat="1" ht="24" hidden="1" customHeight="1">
      <c r="A311" s="63">
        <v>3</v>
      </c>
      <c r="B311" s="63">
        <v>2</v>
      </c>
      <c r="C311" s="63">
        <v>2</v>
      </c>
      <c r="D311" s="63">
        <v>7</v>
      </c>
      <c r="E311" s="63">
        <v>1</v>
      </c>
      <c r="F311" s="64"/>
      <c r="G311" s="64"/>
      <c r="H311" s="89" t="s">
        <v>196</v>
      </c>
      <c r="I311" s="125">
        <f t="shared" ref="I311:N311" si="112">SUM(I312:I313)</f>
        <v>0</v>
      </c>
      <c r="J311" s="125">
        <f t="shared" si="112"/>
        <v>0</v>
      </c>
      <c r="K311" s="125">
        <f t="shared" si="112"/>
        <v>0</v>
      </c>
      <c r="L311" s="125">
        <f t="shared" si="112"/>
        <v>0</v>
      </c>
      <c r="M311" s="125">
        <f t="shared" si="112"/>
        <v>0</v>
      </c>
      <c r="N311" s="125">
        <f t="shared" si="112"/>
        <v>0</v>
      </c>
    </row>
    <row r="312" spans="1:14" s="57" customFormat="1" ht="23.25" hidden="1" customHeight="1">
      <c r="A312" s="63">
        <v>3</v>
      </c>
      <c r="B312" s="63">
        <v>2</v>
      </c>
      <c r="C312" s="63">
        <v>2</v>
      </c>
      <c r="D312" s="63">
        <v>7</v>
      </c>
      <c r="E312" s="63">
        <v>1</v>
      </c>
      <c r="F312" s="64">
        <v>1</v>
      </c>
      <c r="G312" s="64"/>
      <c r="H312" s="89" t="s">
        <v>197</v>
      </c>
      <c r="I312" s="127"/>
      <c r="J312" s="127"/>
      <c r="K312" s="127"/>
      <c r="L312" s="127"/>
      <c r="M312" s="127"/>
      <c r="N312" s="127"/>
    </row>
    <row r="313" spans="1:14" s="57" customFormat="1" ht="23.25" hidden="1" customHeight="1">
      <c r="A313" s="63">
        <v>3</v>
      </c>
      <c r="B313" s="63">
        <v>2</v>
      </c>
      <c r="C313" s="63">
        <v>2</v>
      </c>
      <c r="D313" s="63">
        <v>7</v>
      </c>
      <c r="E313" s="63">
        <v>1</v>
      </c>
      <c r="F313" s="64">
        <v>2</v>
      </c>
      <c r="G313" s="64"/>
      <c r="H313" s="89" t="s">
        <v>198</v>
      </c>
      <c r="I313" s="127"/>
      <c r="J313" s="127"/>
      <c r="K313" s="127"/>
      <c r="L313" s="127"/>
      <c r="M313" s="127"/>
      <c r="N313" s="127"/>
    </row>
    <row r="314" spans="1:14" s="57" customFormat="1" ht="38.25" hidden="1" customHeight="1">
      <c r="A314" s="62">
        <v>3</v>
      </c>
      <c r="B314" s="62">
        <v>3</v>
      </c>
      <c r="C314" s="62"/>
      <c r="D314" s="62"/>
      <c r="E314" s="62"/>
      <c r="F314" s="75"/>
      <c r="G314" s="75"/>
      <c r="H314" s="99" t="s">
        <v>213</v>
      </c>
      <c r="I314" s="124">
        <f t="shared" ref="I314:N314" si="113">SUM(I315+I347)</f>
        <v>0</v>
      </c>
      <c r="J314" s="124">
        <f t="shared" si="113"/>
        <v>0</v>
      </c>
      <c r="K314" s="124">
        <f t="shared" si="113"/>
        <v>0</v>
      </c>
      <c r="L314" s="124">
        <f t="shared" si="113"/>
        <v>0</v>
      </c>
      <c r="M314" s="124">
        <f t="shared" si="113"/>
        <v>0</v>
      </c>
      <c r="N314" s="124">
        <f t="shared" si="113"/>
        <v>0</v>
      </c>
    </row>
    <row r="315" spans="1:14" s="57" customFormat="1" ht="36.75" hidden="1" customHeight="1">
      <c r="A315" s="87">
        <v>3</v>
      </c>
      <c r="B315" s="87">
        <v>3</v>
      </c>
      <c r="C315" s="87">
        <v>1</v>
      </c>
      <c r="D315" s="87"/>
      <c r="E315" s="87"/>
      <c r="F315" s="94"/>
      <c r="G315" s="64"/>
      <c r="H315" s="95" t="s">
        <v>214</v>
      </c>
      <c r="I315" s="125">
        <f t="shared" ref="I315:N315" si="114">SUM(I316+I325+I329+I333+I337+I340+I343)</f>
        <v>0</v>
      </c>
      <c r="J315" s="125">
        <f t="shared" si="114"/>
        <v>0</v>
      </c>
      <c r="K315" s="125">
        <f t="shared" si="114"/>
        <v>0</v>
      </c>
      <c r="L315" s="125">
        <f t="shared" si="114"/>
        <v>0</v>
      </c>
      <c r="M315" s="125">
        <f t="shared" si="114"/>
        <v>0</v>
      </c>
      <c r="N315" s="125">
        <f t="shared" si="114"/>
        <v>0</v>
      </c>
    </row>
    <row r="316" spans="1:14" s="57" customFormat="1" ht="16.5" hidden="1" customHeight="1">
      <c r="A316" s="87">
        <v>3</v>
      </c>
      <c r="B316" s="87">
        <v>3</v>
      </c>
      <c r="C316" s="87">
        <v>1</v>
      </c>
      <c r="D316" s="87">
        <v>1</v>
      </c>
      <c r="E316" s="87"/>
      <c r="F316" s="94"/>
      <c r="G316" s="64"/>
      <c r="H316" s="63" t="s">
        <v>200</v>
      </c>
      <c r="I316" s="125">
        <f>+I317+I319+I322</f>
        <v>0</v>
      </c>
      <c r="J316" s="125">
        <f t="shared" ref="J316:N317" si="115">J317</f>
        <v>0</v>
      </c>
      <c r="K316" s="125">
        <f t="shared" si="115"/>
        <v>0</v>
      </c>
      <c r="L316" s="125">
        <f t="shared" si="115"/>
        <v>0</v>
      </c>
      <c r="M316" s="125">
        <f t="shared" si="115"/>
        <v>0</v>
      </c>
      <c r="N316" s="125">
        <f t="shared" si="115"/>
        <v>0</v>
      </c>
    </row>
    <row r="317" spans="1:14" s="57" customFormat="1" ht="14.25" hidden="1" customHeight="1">
      <c r="A317" s="87">
        <v>3</v>
      </c>
      <c r="B317" s="87">
        <v>3</v>
      </c>
      <c r="C317" s="87">
        <v>1</v>
      </c>
      <c r="D317" s="87">
        <v>1</v>
      </c>
      <c r="E317" s="87">
        <v>1</v>
      </c>
      <c r="F317" s="94"/>
      <c r="G317" s="64"/>
      <c r="H317" s="63" t="s">
        <v>47</v>
      </c>
      <c r="I317" s="125">
        <f>I318</f>
        <v>0</v>
      </c>
      <c r="J317" s="125">
        <f t="shared" si="115"/>
        <v>0</v>
      </c>
      <c r="K317" s="125">
        <f t="shared" si="115"/>
        <v>0</v>
      </c>
      <c r="L317" s="125">
        <f t="shared" si="115"/>
        <v>0</v>
      </c>
      <c r="M317" s="125">
        <f t="shared" si="115"/>
        <v>0</v>
      </c>
      <c r="N317" s="125">
        <f t="shared" si="115"/>
        <v>0</v>
      </c>
    </row>
    <row r="318" spans="1:14" s="57" customFormat="1" ht="14.25" hidden="1" customHeight="1">
      <c r="A318" s="87">
        <v>3</v>
      </c>
      <c r="B318" s="87">
        <v>3</v>
      </c>
      <c r="C318" s="87">
        <v>1</v>
      </c>
      <c r="D318" s="87">
        <v>1</v>
      </c>
      <c r="E318" s="87">
        <v>1</v>
      </c>
      <c r="F318" s="94">
        <v>1</v>
      </c>
      <c r="G318" s="64"/>
      <c r="H318" s="63" t="s">
        <v>47</v>
      </c>
      <c r="I318" s="127"/>
      <c r="J318" s="127"/>
      <c r="K318" s="127"/>
      <c r="L318" s="127"/>
      <c r="M318" s="127"/>
      <c r="N318" s="127"/>
    </row>
    <row r="319" spans="1:14" s="57" customFormat="1" ht="14.25" hidden="1" customHeight="1">
      <c r="A319" s="87">
        <v>3</v>
      </c>
      <c r="B319" s="87">
        <v>3</v>
      </c>
      <c r="C319" s="87">
        <v>1</v>
      </c>
      <c r="D319" s="87">
        <v>1</v>
      </c>
      <c r="E319" s="87">
        <v>2</v>
      </c>
      <c r="F319" s="94"/>
      <c r="G319" s="64"/>
      <c r="H319" s="89" t="s">
        <v>215</v>
      </c>
      <c r="I319" s="125">
        <f t="shared" ref="I319:N319" si="116">SUM(I320:I321)</f>
        <v>0</v>
      </c>
      <c r="J319" s="125">
        <f t="shared" si="116"/>
        <v>0</v>
      </c>
      <c r="K319" s="125">
        <f t="shared" si="116"/>
        <v>0</v>
      </c>
      <c r="L319" s="125">
        <f t="shared" si="116"/>
        <v>0</v>
      </c>
      <c r="M319" s="125">
        <f t="shared" si="116"/>
        <v>0</v>
      </c>
      <c r="N319" s="125">
        <f t="shared" si="116"/>
        <v>0</v>
      </c>
    </row>
    <row r="320" spans="1:14" s="57" customFormat="1" ht="14.25" hidden="1" customHeight="1">
      <c r="A320" s="87">
        <v>3</v>
      </c>
      <c r="B320" s="87">
        <v>3</v>
      </c>
      <c r="C320" s="87">
        <v>1</v>
      </c>
      <c r="D320" s="87">
        <v>1</v>
      </c>
      <c r="E320" s="87">
        <v>2</v>
      </c>
      <c r="F320" s="94">
        <v>1</v>
      </c>
      <c r="G320" s="64"/>
      <c r="H320" s="89" t="s">
        <v>181</v>
      </c>
      <c r="I320" s="127"/>
      <c r="J320" s="127"/>
      <c r="K320" s="127"/>
      <c r="L320" s="127"/>
      <c r="M320" s="127"/>
      <c r="N320" s="127"/>
    </row>
    <row r="321" spans="1:14" s="57" customFormat="1" ht="14.25" hidden="1" customHeight="1">
      <c r="A321" s="87">
        <v>3</v>
      </c>
      <c r="B321" s="87">
        <v>3</v>
      </c>
      <c r="C321" s="87">
        <v>1</v>
      </c>
      <c r="D321" s="87">
        <v>1</v>
      </c>
      <c r="E321" s="87">
        <v>2</v>
      </c>
      <c r="F321" s="94">
        <v>2</v>
      </c>
      <c r="G321" s="64"/>
      <c r="H321" s="89" t="s">
        <v>182</v>
      </c>
      <c r="I321" s="127"/>
      <c r="J321" s="127"/>
      <c r="K321" s="127"/>
      <c r="L321" s="127"/>
      <c r="M321" s="127"/>
      <c r="N321" s="127"/>
    </row>
    <row r="322" spans="1:14" s="57" customFormat="1" ht="14.25" hidden="1" customHeight="1">
      <c r="A322" s="87">
        <v>3</v>
      </c>
      <c r="B322" s="87">
        <v>3</v>
      </c>
      <c r="C322" s="87">
        <v>1</v>
      </c>
      <c r="D322" s="87">
        <v>1</v>
      </c>
      <c r="E322" s="87">
        <v>3</v>
      </c>
      <c r="F322" s="94"/>
      <c r="G322" s="64"/>
      <c r="H322" s="89" t="s">
        <v>183</v>
      </c>
      <c r="I322" s="125">
        <f t="shared" ref="I322:N322" si="117">SUM(I323:I324)</f>
        <v>0</v>
      </c>
      <c r="J322" s="125">
        <f t="shared" si="117"/>
        <v>0</v>
      </c>
      <c r="K322" s="125">
        <f t="shared" si="117"/>
        <v>0</v>
      </c>
      <c r="L322" s="125">
        <f t="shared" si="117"/>
        <v>0</v>
      </c>
      <c r="M322" s="125">
        <f t="shared" si="117"/>
        <v>0</v>
      </c>
      <c r="N322" s="125">
        <f t="shared" si="117"/>
        <v>0</v>
      </c>
    </row>
    <row r="323" spans="1:14" s="57" customFormat="1" ht="14.25" hidden="1" customHeight="1">
      <c r="A323" s="87">
        <v>3</v>
      </c>
      <c r="B323" s="87">
        <v>3</v>
      </c>
      <c r="C323" s="87">
        <v>1</v>
      </c>
      <c r="D323" s="87">
        <v>1</v>
      </c>
      <c r="E323" s="87">
        <v>3</v>
      </c>
      <c r="F323" s="94">
        <v>1</v>
      </c>
      <c r="G323" s="64"/>
      <c r="H323" s="89" t="s">
        <v>184</v>
      </c>
      <c r="I323" s="127"/>
      <c r="J323" s="127"/>
      <c r="K323" s="127"/>
      <c r="L323" s="127"/>
      <c r="M323" s="127"/>
      <c r="N323" s="127"/>
    </row>
    <row r="324" spans="1:14" s="57" customFormat="1" ht="14.25" hidden="1" customHeight="1">
      <c r="A324" s="87">
        <v>3</v>
      </c>
      <c r="B324" s="87">
        <v>3</v>
      </c>
      <c r="C324" s="87">
        <v>1</v>
      </c>
      <c r="D324" s="87">
        <v>1</v>
      </c>
      <c r="E324" s="87">
        <v>3</v>
      </c>
      <c r="F324" s="94">
        <v>2</v>
      </c>
      <c r="G324" s="64"/>
      <c r="H324" s="89" t="s">
        <v>202</v>
      </c>
      <c r="I324" s="127"/>
      <c r="J324" s="127"/>
      <c r="K324" s="127"/>
      <c r="L324" s="127"/>
      <c r="M324" s="127"/>
      <c r="N324" s="127"/>
    </row>
    <row r="325" spans="1:14" s="57" customFormat="1" ht="16.5" hidden="1" customHeight="1">
      <c r="A325" s="87">
        <v>3</v>
      </c>
      <c r="B325" s="87">
        <v>3</v>
      </c>
      <c r="C325" s="87">
        <v>1</v>
      </c>
      <c r="D325" s="87">
        <v>2</v>
      </c>
      <c r="E325" s="87"/>
      <c r="F325" s="94"/>
      <c r="G325" s="64"/>
      <c r="H325" s="63" t="s">
        <v>216</v>
      </c>
      <c r="I325" s="125">
        <f t="shared" ref="I325:N325" si="118">I326</f>
        <v>0</v>
      </c>
      <c r="J325" s="125">
        <f t="shared" si="118"/>
        <v>0</v>
      </c>
      <c r="K325" s="125">
        <f t="shared" si="118"/>
        <v>0</v>
      </c>
      <c r="L325" s="125">
        <f t="shared" si="118"/>
        <v>0</v>
      </c>
      <c r="M325" s="125">
        <f t="shared" si="118"/>
        <v>0</v>
      </c>
      <c r="N325" s="125">
        <f t="shared" si="118"/>
        <v>0</v>
      </c>
    </row>
    <row r="326" spans="1:14" s="57" customFormat="1" ht="15.75" hidden="1" customHeight="1">
      <c r="A326" s="87">
        <v>3</v>
      </c>
      <c r="B326" s="87">
        <v>3</v>
      </c>
      <c r="C326" s="87">
        <v>1</v>
      </c>
      <c r="D326" s="87">
        <v>2</v>
      </c>
      <c r="E326" s="87">
        <v>1</v>
      </c>
      <c r="F326" s="94"/>
      <c r="G326" s="64"/>
      <c r="H326" s="63" t="s">
        <v>216</v>
      </c>
      <c r="I326" s="125">
        <f t="shared" ref="I326:N326" si="119">SUM(I327:I328)</f>
        <v>0</v>
      </c>
      <c r="J326" s="125">
        <f t="shared" si="119"/>
        <v>0</v>
      </c>
      <c r="K326" s="125">
        <f t="shared" si="119"/>
        <v>0</v>
      </c>
      <c r="L326" s="125">
        <f t="shared" si="119"/>
        <v>0</v>
      </c>
      <c r="M326" s="125">
        <f t="shared" si="119"/>
        <v>0</v>
      </c>
      <c r="N326" s="125">
        <f t="shared" si="119"/>
        <v>0</v>
      </c>
    </row>
    <row r="327" spans="1:14" s="57" customFormat="1" ht="24" hidden="1" customHeight="1">
      <c r="A327" s="63">
        <v>3</v>
      </c>
      <c r="B327" s="63">
        <v>3</v>
      </c>
      <c r="C327" s="63">
        <v>1</v>
      </c>
      <c r="D327" s="63">
        <v>2</v>
      </c>
      <c r="E327" s="63">
        <v>1</v>
      </c>
      <c r="F327" s="64">
        <v>1</v>
      </c>
      <c r="G327" s="64"/>
      <c r="H327" s="89" t="s">
        <v>217</v>
      </c>
      <c r="I327" s="127"/>
      <c r="J327" s="127"/>
      <c r="K327" s="127"/>
      <c r="L327" s="127"/>
      <c r="M327" s="127"/>
      <c r="N327" s="127"/>
    </row>
    <row r="328" spans="1:14" s="57" customFormat="1" ht="24" hidden="1" customHeight="1">
      <c r="A328" s="63">
        <v>3</v>
      </c>
      <c r="B328" s="63">
        <v>3</v>
      </c>
      <c r="C328" s="63">
        <v>1</v>
      </c>
      <c r="D328" s="63">
        <v>2</v>
      </c>
      <c r="E328" s="63">
        <v>1</v>
      </c>
      <c r="F328" s="64">
        <v>2</v>
      </c>
      <c r="G328" s="64"/>
      <c r="H328" s="89" t="s">
        <v>218</v>
      </c>
      <c r="I328" s="127"/>
      <c r="J328" s="127"/>
      <c r="K328" s="127"/>
      <c r="L328" s="127"/>
      <c r="M328" s="127"/>
      <c r="N328" s="127"/>
    </row>
    <row r="329" spans="1:14" s="57" customFormat="1" ht="23.25" hidden="1" customHeight="1">
      <c r="A329" s="87">
        <v>3</v>
      </c>
      <c r="B329" s="87">
        <v>3</v>
      </c>
      <c r="C329" s="87">
        <v>1</v>
      </c>
      <c r="D329" s="87">
        <v>3</v>
      </c>
      <c r="E329" s="87"/>
      <c r="F329" s="94"/>
      <c r="G329" s="94"/>
      <c r="H329" s="89" t="s">
        <v>219</v>
      </c>
      <c r="I329" s="125">
        <f t="shared" ref="I329:N329" si="120">I330</f>
        <v>0</v>
      </c>
      <c r="J329" s="125">
        <f t="shared" si="120"/>
        <v>0</v>
      </c>
      <c r="K329" s="125">
        <f t="shared" si="120"/>
        <v>0</v>
      </c>
      <c r="L329" s="125">
        <f t="shared" si="120"/>
        <v>0</v>
      </c>
      <c r="M329" s="125">
        <f t="shared" si="120"/>
        <v>0</v>
      </c>
      <c r="N329" s="125">
        <f t="shared" si="120"/>
        <v>0</v>
      </c>
    </row>
    <row r="330" spans="1:14" s="57" customFormat="1" ht="24" hidden="1">
      <c r="A330" s="87">
        <v>3</v>
      </c>
      <c r="B330" s="87">
        <v>3</v>
      </c>
      <c r="C330" s="87">
        <v>1</v>
      </c>
      <c r="D330" s="87">
        <v>3</v>
      </c>
      <c r="E330" s="87">
        <v>1</v>
      </c>
      <c r="F330" s="94"/>
      <c r="G330" s="94"/>
      <c r="H330" s="89" t="s">
        <v>219</v>
      </c>
      <c r="I330" s="125">
        <f t="shared" ref="I330:N330" si="121">SUM(I331:I332)</f>
        <v>0</v>
      </c>
      <c r="J330" s="125">
        <f t="shared" si="121"/>
        <v>0</v>
      </c>
      <c r="K330" s="125">
        <f t="shared" si="121"/>
        <v>0</v>
      </c>
      <c r="L330" s="125">
        <f t="shared" si="121"/>
        <v>0</v>
      </c>
      <c r="M330" s="125">
        <f t="shared" si="121"/>
        <v>0</v>
      </c>
      <c r="N330" s="125">
        <f t="shared" si="121"/>
        <v>0</v>
      </c>
    </row>
    <row r="331" spans="1:14" s="57" customFormat="1" ht="24" hidden="1" customHeight="1">
      <c r="A331" s="87">
        <v>3</v>
      </c>
      <c r="B331" s="87">
        <v>3</v>
      </c>
      <c r="C331" s="87">
        <v>1</v>
      </c>
      <c r="D331" s="87">
        <v>3</v>
      </c>
      <c r="E331" s="87">
        <v>1</v>
      </c>
      <c r="F331" s="94">
        <v>1</v>
      </c>
      <c r="G331" s="94"/>
      <c r="H331" s="89" t="s">
        <v>220</v>
      </c>
      <c r="I331" s="127"/>
      <c r="J331" s="127"/>
      <c r="K331" s="127"/>
      <c r="L331" s="127"/>
      <c r="M331" s="127"/>
      <c r="N331" s="127"/>
    </row>
    <row r="332" spans="1:14" s="57" customFormat="1" ht="24" hidden="1" customHeight="1">
      <c r="A332" s="87">
        <v>3</v>
      </c>
      <c r="B332" s="87">
        <v>3</v>
      </c>
      <c r="C332" s="87">
        <v>1</v>
      </c>
      <c r="D332" s="87">
        <v>3</v>
      </c>
      <c r="E332" s="87">
        <v>1</v>
      </c>
      <c r="F332" s="94">
        <v>2</v>
      </c>
      <c r="G332" s="94"/>
      <c r="H332" s="89" t="s">
        <v>221</v>
      </c>
      <c r="I332" s="127"/>
      <c r="J332" s="127"/>
      <c r="K332" s="127"/>
      <c r="L332" s="127"/>
      <c r="M332" s="127"/>
      <c r="N332" s="127"/>
    </row>
    <row r="333" spans="1:14" s="57" customFormat="1" ht="12" hidden="1">
      <c r="A333" s="87">
        <v>3</v>
      </c>
      <c r="B333" s="87">
        <v>3</v>
      </c>
      <c r="C333" s="87">
        <v>1</v>
      </c>
      <c r="D333" s="87">
        <v>4</v>
      </c>
      <c r="E333" s="87"/>
      <c r="F333" s="94"/>
      <c r="G333" s="94"/>
      <c r="H333" s="63" t="s">
        <v>222</v>
      </c>
      <c r="I333" s="125">
        <f t="shared" ref="I333:N333" si="122">I334</f>
        <v>0</v>
      </c>
      <c r="J333" s="125">
        <f t="shared" si="122"/>
        <v>0</v>
      </c>
      <c r="K333" s="125">
        <f t="shared" si="122"/>
        <v>0</v>
      </c>
      <c r="L333" s="125">
        <f t="shared" si="122"/>
        <v>0</v>
      </c>
      <c r="M333" s="125">
        <f t="shared" si="122"/>
        <v>0</v>
      </c>
      <c r="N333" s="125">
        <f t="shared" si="122"/>
        <v>0</v>
      </c>
    </row>
    <row r="334" spans="1:14" s="57" customFormat="1" ht="14.25" hidden="1" customHeight="1">
      <c r="A334" s="87">
        <v>3</v>
      </c>
      <c r="B334" s="87">
        <v>3</v>
      </c>
      <c r="C334" s="87">
        <v>1</v>
      </c>
      <c r="D334" s="87">
        <v>4</v>
      </c>
      <c r="E334" s="87">
        <v>1</v>
      </c>
      <c r="F334" s="94"/>
      <c r="G334" s="94"/>
      <c r="H334" s="63" t="s">
        <v>222</v>
      </c>
      <c r="I334" s="125">
        <f t="shared" ref="I334:N334" si="123">SUM(I335:I336)</f>
        <v>0</v>
      </c>
      <c r="J334" s="125">
        <f t="shared" si="123"/>
        <v>0</v>
      </c>
      <c r="K334" s="125">
        <f t="shared" si="123"/>
        <v>0</v>
      </c>
      <c r="L334" s="125">
        <f t="shared" si="123"/>
        <v>0</v>
      </c>
      <c r="M334" s="125">
        <f t="shared" si="123"/>
        <v>0</v>
      </c>
      <c r="N334" s="125">
        <f t="shared" si="123"/>
        <v>0</v>
      </c>
    </row>
    <row r="335" spans="1:14" s="57" customFormat="1" ht="24" hidden="1" customHeight="1">
      <c r="A335" s="87">
        <v>3</v>
      </c>
      <c r="B335" s="87">
        <v>3</v>
      </c>
      <c r="C335" s="87">
        <v>1</v>
      </c>
      <c r="D335" s="87">
        <v>4</v>
      </c>
      <c r="E335" s="87">
        <v>1</v>
      </c>
      <c r="F335" s="94">
        <v>1</v>
      </c>
      <c r="G335" s="94"/>
      <c r="H335" s="89" t="s">
        <v>223</v>
      </c>
      <c r="I335" s="127"/>
      <c r="J335" s="127"/>
      <c r="K335" s="127"/>
      <c r="L335" s="127"/>
      <c r="M335" s="127"/>
      <c r="N335" s="127"/>
    </row>
    <row r="336" spans="1:14" s="57" customFormat="1" ht="15" hidden="1" customHeight="1">
      <c r="A336" s="87">
        <v>3</v>
      </c>
      <c r="B336" s="87">
        <v>3</v>
      </c>
      <c r="C336" s="87">
        <v>1</v>
      </c>
      <c r="D336" s="87">
        <v>4</v>
      </c>
      <c r="E336" s="87">
        <v>1</v>
      </c>
      <c r="F336" s="94">
        <v>2</v>
      </c>
      <c r="G336" s="94"/>
      <c r="H336" s="89" t="s">
        <v>224</v>
      </c>
      <c r="I336" s="127"/>
      <c r="J336" s="127"/>
      <c r="K336" s="127"/>
      <c r="L336" s="127"/>
      <c r="M336" s="127"/>
      <c r="N336" s="127"/>
    </row>
    <row r="337" spans="1:14" s="57" customFormat="1" ht="13.5" hidden="1" customHeight="1">
      <c r="A337" s="87">
        <v>3</v>
      </c>
      <c r="B337" s="87">
        <v>3</v>
      </c>
      <c r="C337" s="87">
        <v>1</v>
      </c>
      <c r="D337" s="87">
        <v>5</v>
      </c>
      <c r="E337" s="87"/>
      <c r="F337" s="94"/>
      <c r="G337" s="94"/>
      <c r="H337" s="89" t="s">
        <v>225</v>
      </c>
      <c r="I337" s="125">
        <f t="shared" ref="I337:N338" si="124">I338</f>
        <v>0</v>
      </c>
      <c r="J337" s="125">
        <f t="shared" si="124"/>
        <v>0</v>
      </c>
      <c r="K337" s="125">
        <f t="shared" si="124"/>
        <v>0</v>
      </c>
      <c r="L337" s="125">
        <f t="shared" si="124"/>
        <v>0</v>
      </c>
      <c r="M337" s="125">
        <f t="shared" si="124"/>
        <v>0</v>
      </c>
      <c r="N337" s="125">
        <f t="shared" si="124"/>
        <v>0</v>
      </c>
    </row>
    <row r="338" spans="1:14" s="57" customFormat="1" ht="13.5" hidden="1" customHeight="1">
      <c r="A338" s="87">
        <v>3</v>
      </c>
      <c r="B338" s="87">
        <v>3</v>
      </c>
      <c r="C338" s="87">
        <v>1</v>
      </c>
      <c r="D338" s="87">
        <v>5</v>
      </c>
      <c r="E338" s="87">
        <v>1</v>
      </c>
      <c r="F338" s="94"/>
      <c r="G338" s="94"/>
      <c r="H338" s="89" t="s">
        <v>225</v>
      </c>
      <c r="I338" s="125">
        <f t="shared" si="124"/>
        <v>0</v>
      </c>
      <c r="J338" s="125">
        <f t="shared" si="124"/>
        <v>0</v>
      </c>
      <c r="K338" s="125">
        <f t="shared" si="124"/>
        <v>0</v>
      </c>
      <c r="L338" s="125">
        <f t="shared" si="124"/>
        <v>0</v>
      </c>
      <c r="M338" s="125">
        <f t="shared" si="124"/>
        <v>0</v>
      </c>
      <c r="N338" s="125">
        <f t="shared" si="124"/>
        <v>0</v>
      </c>
    </row>
    <row r="339" spans="1:14" s="57" customFormat="1" ht="13.5" hidden="1" customHeight="1">
      <c r="A339" s="87">
        <v>3</v>
      </c>
      <c r="B339" s="87">
        <v>3</v>
      </c>
      <c r="C339" s="87">
        <v>1</v>
      </c>
      <c r="D339" s="87">
        <v>5</v>
      </c>
      <c r="E339" s="87">
        <v>1</v>
      </c>
      <c r="F339" s="94">
        <v>1</v>
      </c>
      <c r="G339" s="94"/>
      <c r="H339" s="89" t="s">
        <v>225</v>
      </c>
      <c r="I339" s="127"/>
      <c r="J339" s="127"/>
      <c r="K339" s="127"/>
      <c r="L339" s="127"/>
      <c r="M339" s="127"/>
      <c r="N339" s="127"/>
    </row>
    <row r="340" spans="1:14" s="57" customFormat="1" ht="14.25" hidden="1" customHeight="1">
      <c r="A340" s="87">
        <v>3</v>
      </c>
      <c r="B340" s="87">
        <v>3</v>
      </c>
      <c r="C340" s="87">
        <v>1</v>
      </c>
      <c r="D340" s="87">
        <v>6</v>
      </c>
      <c r="E340" s="87"/>
      <c r="F340" s="94"/>
      <c r="G340" s="94"/>
      <c r="H340" s="63" t="s">
        <v>48</v>
      </c>
      <c r="I340" s="125">
        <f t="shared" ref="I340:N341" si="125">I341</f>
        <v>0</v>
      </c>
      <c r="J340" s="125">
        <f t="shared" si="125"/>
        <v>0</v>
      </c>
      <c r="K340" s="125">
        <f t="shared" si="125"/>
        <v>0</v>
      </c>
      <c r="L340" s="125">
        <f t="shared" si="125"/>
        <v>0</v>
      </c>
      <c r="M340" s="125">
        <f t="shared" si="125"/>
        <v>0</v>
      </c>
      <c r="N340" s="125">
        <f t="shared" si="125"/>
        <v>0</v>
      </c>
    </row>
    <row r="341" spans="1:14" s="57" customFormat="1" ht="12.75" hidden="1" customHeight="1">
      <c r="A341" s="87">
        <v>3</v>
      </c>
      <c r="B341" s="87">
        <v>3</v>
      </c>
      <c r="C341" s="87">
        <v>1</v>
      </c>
      <c r="D341" s="87">
        <v>6</v>
      </c>
      <c r="E341" s="87">
        <v>1</v>
      </c>
      <c r="F341" s="94"/>
      <c r="G341" s="94"/>
      <c r="H341" s="63" t="s">
        <v>48</v>
      </c>
      <c r="I341" s="125">
        <f t="shared" si="125"/>
        <v>0</v>
      </c>
      <c r="J341" s="125">
        <f t="shared" si="125"/>
        <v>0</v>
      </c>
      <c r="K341" s="125">
        <f t="shared" si="125"/>
        <v>0</v>
      </c>
      <c r="L341" s="125">
        <f t="shared" si="125"/>
        <v>0</v>
      </c>
      <c r="M341" s="125">
        <f t="shared" si="125"/>
        <v>0</v>
      </c>
      <c r="N341" s="125">
        <f t="shared" si="125"/>
        <v>0</v>
      </c>
    </row>
    <row r="342" spans="1:14" s="57" customFormat="1" ht="12.75" hidden="1" customHeight="1">
      <c r="A342" s="87">
        <v>3</v>
      </c>
      <c r="B342" s="87">
        <v>3</v>
      </c>
      <c r="C342" s="87">
        <v>1</v>
      </c>
      <c r="D342" s="87">
        <v>6</v>
      </c>
      <c r="E342" s="87">
        <v>1</v>
      </c>
      <c r="F342" s="94">
        <v>1</v>
      </c>
      <c r="G342" s="94"/>
      <c r="H342" s="63" t="s">
        <v>48</v>
      </c>
      <c r="I342" s="127"/>
      <c r="J342" s="127"/>
      <c r="K342" s="127"/>
      <c r="L342" s="127"/>
      <c r="M342" s="127"/>
      <c r="N342" s="127"/>
    </row>
    <row r="343" spans="1:14" s="57" customFormat="1" ht="25.5" hidden="1" customHeight="1">
      <c r="A343" s="87">
        <v>3</v>
      </c>
      <c r="B343" s="87">
        <v>3</v>
      </c>
      <c r="C343" s="87">
        <v>1</v>
      </c>
      <c r="D343" s="87">
        <v>7</v>
      </c>
      <c r="E343" s="87"/>
      <c r="F343" s="94"/>
      <c r="G343" s="94"/>
      <c r="H343" s="89" t="s">
        <v>226</v>
      </c>
      <c r="I343" s="125">
        <f t="shared" ref="I343:N343" si="126">I344</f>
        <v>0</v>
      </c>
      <c r="J343" s="125">
        <f t="shared" si="126"/>
        <v>0</v>
      </c>
      <c r="K343" s="125">
        <f t="shared" si="126"/>
        <v>0</v>
      </c>
      <c r="L343" s="125">
        <f t="shared" si="126"/>
        <v>0</v>
      </c>
      <c r="M343" s="125">
        <f t="shared" si="126"/>
        <v>0</v>
      </c>
      <c r="N343" s="125">
        <f t="shared" si="126"/>
        <v>0</v>
      </c>
    </row>
    <row r="344" spans="1:14" s="57" customFormat="1" ht="24" hidden="1" customHeight="1">
      <c r="A344" s="87">
        <v>3</v>
      </c>
      <c r="B344" s="87">
        <v>3</v>
      </c>
      <c r="C344" s="87">
        <v>1</v>
      </c>
      <c r="D344" s="87">
        <v>7</v>
      </c>
      <c r="E344" s="87">
        <v>1</v>
      </c>
      <c r="F344" s="94"/>
      <c r="G344" s="94"/>
      <c r="H344" s="89" t="s">
        <v>226</v>
      </c>
      <c r="I344" s="125">
        <f t="shared" ref="I344:N344" si="127">SUM(I345:I346)</f>
        <v>0</v>
      </c>
      <c r="J344" s="125">
        <f t="shared" si="127"/>
        <v>0</v>
      </c>
      <c r="K344" s="125">
        <f t="shared" si="127"/>
        <v>0</v>
      </c>
      <c r="L344" s="125">
        <f t="shared" si="127"/>
        <v>0</v>
      </c>
      <c r="M344" s="125">
        <f t="shared" si="127"/>
        <v>0</v>
      </c>
      <c r="N344" s="125">
        <f t="shared" si="127"/>
        <v>0</v>
      </c>
    </row>
    <row r="345" spans="1:14" s="57" customFormat="1" ht="24.75" hidden="1" customHeight="1">
      <c r="A345" s="87">
        <v>3</v>
      </c>
      <c r="B345" s="87">
        <v>3</v>
      </c>
      <c r="C345" s="87">
        <v>1</v>
      </c>
      <c r="D345" s="87">
        <v>7</v>
      </c>
      <c r="E345" s="87">
        <v>1</v>
      </c>
      <c r="F345" s="94">
        <v>1</v>
      </c>
      <c r="G345" s="94"/>
      <c r="H345" s="89" t="s">
        <v>227</v>
      </c>
      <c r="I345" s="127"/>
      <c r="J345" s="127"/>
      <c r="K345" s="127"/>
      <c r="L345" s="127"/>
      <c r="M345" s="127"/>
      <c r="N345" s="127"/>
    </row>
    <row r="346" spans="1:14" s="57" customFormat="1" ht="27" hidden="1" customHeight="1">
      <c r="A346" s="87">
        <v>3</v>
      </c>
      <c r="B346" s="87">
        <v>3</v>
      </c>
      <c r="C346" s="87">
        <v>1</v>
      </c>
      <c r="D346" s="87">
        <v>7</v>
      </c>
      <c r="E346" s="87">
        <v>1</v>
      </c>
      <c r="F346" s="94">
        <v>2</v>
      </c>
      <c r="G346" s="94"/>
      <c r="H346" s="89" t="s">
        <v>228</v>
      </c>
      <c r="I346" s="127"/>
      <c r="J346" s="127"/>
      <c r="K346" s="127"/>
      <c r="L346" s="127"/>
      <c r="M346" s="127"/>
      <c r="N346" s="127"/>
    </row>
    <row r="347" spans="1:14" s="57" customFormat="1" ht="48" hidden="1">
      <c r="A347" s="87">
        <v>3</v>
      </c>
      <c r="B347" s="87">
        <v>3</v>
      </c>
      <c r="C347" s="87">
        <v>2</v>
      </c>
      <c r="D347" s="87"/>
      <c r="E347" s="87"/>
      <c r="F347" s="94"/>
      <c r="G347" s="94"/>
      <c r="H347" s="95" t="s">
        <v>229</v>
      </c>
      <c r="I347" s="125">
        <f t="shared" ref="I347:N347" si="128">SUM(I348+I357+I361+I365+I369+I372+I375)</f>
        <v>0</v>
      </c>
      <c r="J347" s="125">
        <f t="shared" si="128"/>
        <v>0</v>
      </c>
      <c r="K347" s="125">
        <f t="shared" si="128"/>
        <v>0</v>
      </c>
      <c r="L347" s="125">
        <f t="shared" si="128"/>
        <v>0</v>
      </c>
      <c r="M347" s="125">
        <f t="shared" si="128"/>
        <v>0</v>
      </c>
      <c r="N347" s="125">
        <f t="shared" si="128"/>
        <v>0</v>
      </c>
    </row>
    <row r="348" spans="1:14" s="57" customFormat="1" ht="12" hidden="1" customHeight="1">
      <c r="A348" s="87">
        <v>3</v>
      </c>
      <c r="B348" s="87">
        <v>3</v>
      </c>
      <c r="C348" s="87">
        <v>2</v>
      </c>
      <c r="D348" s="87">
        <v>1</v>
      </c>
      <c r="E348" s="87"/>
      <c r="F348" s="94"/>
      <c r="G348" s="64"/>
      <c r="H348" s="63" t="s">
        <v>179</v>
      </c>
      <c r="I348" s="125">
        <f t="shared" ref="I348:N348" si="129">+I349+I351+I354</f>
        <v>0</v>
      </c>
      <c r="J348" s="125">
        <f t="shared" si="129"/>
        <v>0</v>
      </c>
      <c r="K348" s="125">
        <f t="shared" si="129"/>
        <v>0</v>
      </c>
      <c r="L348" s="125">
        <f t="shared" si="129"/>
        <v>0</v>
      </c>
      <c r="M348" s="125">
        <f t="shared" si="129"/>
        <v>0</v>
      </c>
      <c r="N348" s="125">
        <f t="shared" si="129"/>
        <v>0</v>
      </c>
    </row>
    <row r="349" spans="1:14" s="57" customFormat="1" ht="13.5" hidden="1" customHeight="1">
      <c r="A349" s="63">
        <v>3</v>
      </c>
      <c r="B349" s="63">
        <v>3</v>
      </c>
      <c r="C349" s="63">
        <v>2</v>
      </c>
      <c r="D349" s="63">
        <v>1</v>
      </c>
      <c r="E349" s="63">
        <v>1</v>
      </c>
      <c r="F349" s="64"/>
      <c r="G349" s="64"/>
      <c r="H349" s="63" t="s">
        <v>179</v>
      </c>
      <c r="I349" s="125">
        <f t="shared" ref="I349:N349" si="130">I350</f>
        <v>0</v>
      </c>
      <c r="J349" s="125">
        <f t="shared" si="130"/>
        <v>0</v>
      </c>
      <c r="K349" s="125">
        <f t="shared" si="130"/>
        <v>0</v>
      </c>
      <c r="L349" s="125">
        <f t="shared" si="130"/>
        <v>0</v>
      </c>
      <c r="M349" s="125">
        <f t="shared" si="130"/>
        <v>0</v>
      </c>
      <c r="N349" s="125">
        <f t="shared" si="130"/>
        <v>0</v>
      </c>
    </row>
    <row r="350" spans="1:14" s="57" customFormat="1" ht="12" hidden="1">
      <c r="A350" s="63">
        <v>3</v>
      </c>
      <c r="B350" s="63">
        <v>3</v>
      </c>
      <c r="C350" s="63">
        <v>2</v>
      </c>
      <c r="D350" s="63">
        <v>1</v>
      </c>
      <c r="E350" s="63">
        <v>1</v>
      </c>
      <c r="F350" s="64">
        <v>1</v>
      </c>
      <c r="G350" s="64"/>
      <c r="H350" s="63" t="s">
        <v>47</v>
      </c>
      <c r="I350" s="127"/>
      <c r="J350" s="127"/>
      <c r="K350" s="127"/>
      <c r="L350" s="127"/>
      <c r="M350" s="127"/>
      <c r="N350" s="127"/>
    </row>
    <row r="351" spans="1:14" s="57" customFormat="1" ht="15" hidden="1" customHeight="1">
      <c r="A351" s="63">
        <v>3</v>
      </c>
      <c r="B351" s="63">
        <v>3</v>
      </c>
      <c r="C351" s="63">
        <v>2</v>
      </c>
      <c r="D351" s="63">
        <v>1</v>
      </c>
      <c r="E351" s="63">
        <v>2</v>
      </c>
      <c r="F351" s="64"/>
      <c r="G351" s="64"/>
      <c r="H351" s="89" t="s">
        <v>215</v>
      </c>
      <c r="I351" s="125">
        <f t="shared" ref="I351:N351" si="131">SUM(I352:I353)</f>
        <v>0</v>
      </c>
      <c r="J351" s="125">
        <f t="shared" si="131"/>
        <v>0</v>
      </c>
      <c r="K351" s="125">
        <f t="shared" si="131"/>
        <v>0</v>
      </c>
      <c r="L351" s="125">
        <f t="shared" si="131"/>
        <v>0</v>
      </c>
      <c r="M351" s="125">
        <f t="shared" si="131"/>
        <v>0</v>
      </c>
      <c r="N351" s="125">
        <f t="shared" si="131"/>
        <v>0</v>
      </c>
    </row>
    <row r="352" spans="1:14" s="57" customFormat="1" ht="13.5" hidden="1" customHeight="1">
      <c r="A352" s="63">
        <v>3</v>
      </c>
      <c r="B352" s="63">
        <v>3</v>
      </c>
      <c r="C352" s="63">
        <v>2</v>
      </c>
      <c r="D352" s="63">
        <v>1</v>
      </c>
      <c r="E352" s="63">
        <v>2</v>
      </c>
      <c r="F352" s="64">
        <v>1</v>
      </c>
      <c r="G352" s="64"/>
      <c r="H352" s="89" t="s">
        <v>230</v>
      </c>
      <c r="I352" s="133"/>
      <c r="J352" s="133"/>
      <c r="K352" s="133"/>
      <c r="L352" s="133"/>
      <c r="M352" s="133"/>
      <c r="N352" s="133"/>
    </row>
    <row r="353" spans="1:14" s="57" customFormat="1" ht="14.25" hidden="1" customHeight="1">
      <c r="A353" s="63">
        <v>3</v>
      </c>
      <c r="B353" s="63">
        <v>3</v>
      </c>
      <c r="C353" s="63">
        <v>2</v>
      </c>
      <c r="D353" s="63">
        <v>1</v>
      </c>
      <c r="E353" s="63">
        <v>2</v>
      </c>
      <c r="F353" s="64">
        <v>2</v>
      </c>
      <c r="G353" s="64"/>
      <c r="H353" s="89" t="s">
        <v>231</v>
      </c>
      <c r="I353" s="127"/>
      <c r="J353" s="127"/>
      <c r="K353" s="127"/>
      <c r="L353" s="127"/>
      <c r="M353" s="127"/>
      <c r="N353" s="127"/>
    </row>
    <row r="354" spans="1:14" s="57" customFormat="1" ht="14.25" hidden="1" customHeight="1">
      <c r="A354" s="63">
        <v>3</v>
      </c>
      <c r="B354" s="63">
        <v>3</v>
      </c>
      <c r="C354" s="63">
        <v>2</v>
      </c>
      <c r="D354" s="63">
        <v>1</v>
      </c>
      <c r="E354" s="63">
        <v>3</v>
      </c>
      <c r="F354" s="64"/>
      <c r="G354" s="64"/>
      <c r="H354" s="89" t="s">
        <v>232</v>
      </c>
      <c r="I354" s="125">
        <f t="shared" ref="I354:N354" si="132">SUM(I355:I356)</f>
        <v>0</v>
      </c>
      <c r="J354" s="125">
        <f t="shared" si="132"/>
        <v>0</v>
      </c>
      <c r="K354" s="125">
        <f t="shared" si="132"/>
        <v>0</v>
      </c>
      <c r="L354" s="125">
        <f t="shared" si="132"/>
        <v>0</v>
      </c>
      <c r="M354" s="125">
        <f t="shared" si="132"/>
        <v>0</v>
      </c>
      <c r="N354" s="125">
        <f t="shared" si="132"/>
        <v>0</v>
      </c>
    </row>
    <row r="355" spans="1:14" s="57" customFormat="1" ht="14.25" hidden="1" customHeight="1">
      <c r="A355" s="63">
        <v>3</v>
      </c>
      <c r="B355" s="63">
        <v>3</v>
      </c>
      <c r="C355" s="63">
        <v>2</v>
      </c>
      <c r="D355" s="63">
        <v>1</v>
      </c>
      <c r="E355" s="63">
        <v>3</v>
      </c>
      <c r="F355" s="64">
        <v>1</v>
      </c>
      <c r="G355" s="64"/>
      <c r="H355" s="89" t="s">
        <v>201</v>
      </c>
      <c r="I355" s="127"/>
      <c r="J355" s="127"/>
      <c r="K355" s="127"/>
      <c r="L355" s="127"/>
      <c r="M355" s="127"/>
      <c r="N355" s="127"/>
    </row>
    <row r="356" spans="1:14" s="57" customFormat="1" ht="14.25" hidden="1" customHeight="1">
      <c r="A356" s="63">
        <v>3</v>
      </c>
      <c r="B356" s="63">
        <v>3</v>
      </c>
      <c r="C356" s="63">
        <v>2</v>
      </c>
      <c r="D356" s="63">
        <v>1</v>
      </c>
      <c r="E356" s="63">
        <v>3</v>
      </c>
      <c r="F356" s="64">
        <v>2</v>
      </c>
      <c r="G356" s="64"/>
      <c r="H356" s="89" t="s">
        <v>202</v>
      </c>
      <c r="I356" s="127"/>
      <c r="J356" s="127"/>
      <c r="K356" s="127"/>
      <c r="L356" s="127"/>
      <c r="M356" s="127"/>
      <c r="N356" s="127"/>
    </row>
    <row r="357" spans="1:14" s="57" customFormat="1" ht="14.25" hidden="1" customHeight="1">
      <c r="A357" s="87">
        <v>3</v>
      </c>
      <c r="B357" s="87">
        <v>3</v>
      </c>
      <c r="C357" s="87">
        <v>2</v>
      </c>
      <c r="D357" s="87">
        <v>2</v>
      </c>
      <c r="E357" s="87"/>
      <c r="F357" s="64"/>
      <c r="G357" s="64"/>
      <c r="H357" s="63" t="s">
        <v>216</v>
      </c>
      <c r="I357" s="125">
        <f t="shared" ref="I357:N357" si="133">I358</f>
        <v>0</v>
      </c>
      <c r="J357" s="125">
        <f t="shared" si="133"/>
        <v>0</v>
      </c>
      <c r="K357" s="125">
        <f t="shared" si="133"/>
        <v>0</v>
      </c>
      <c r="L357" s="125">
        <f t="shared" si="133"/>
        <v>0</v>
      </c>
      <c r="M357" s="125">
        <f t="shared" si="133"/>
        <v>0</v>
      </c>
      <c r="N357" s="125">
        <f t="shared" si="133"/>
        <v>0</v>
      </c>
    </row>
    <row r="358" spans="1:14" s="57" customFormat="1" ht="14.25" hidden="1" customHeight="1">
      <c r="A358" s="87">
        <v>3</v>
      </c>
      <c r="B358" s="87">
        <v>3</v>
      </c>
      <c r="C358" s="87">
        <v>2</v>
      </c>
      <c r="D358" s="87">
        <v>2</v>
      </c>
      <c r="E358" s="87">
        <v>1</v>
      </c>
      <c r="F358" s="64"/>
      <c r="G358" s="64"/>
      <c r="H358" s="63" t="s">
        <v>216</v>
      </c>
      <c r="I358" s="125">
        <f t="shared" ref="I358:N358" si="134">SUM(I359:I360)</f>
        <v>0</v>
      </c>
      <c r="J358" s="125">
        <f t="shared" si="134"/>
        <v>0</v>
      </c>
      <c r="K358" s="125">
        <f t="shared" si="134"/>
        <v>0</v>
      </c>
      <c r="L358" s="125">
        <f t="shared" si="134"/>
        <v>0</v>
      </c>
      <c r="M358" s="125">
        <f t="shared" si="134"/>
        <v>0</v>
      </c>
      <c r="N358" s="125">
        <f t="shared" si="134"/>
        <v>0</v>
      </c>
    </row>
    <row r="359" spans="1:14" s="57" customFormat="1" ht="24" hidden="1" customHeight="1">
      <c r="A359" s="87">
        <v>3</v>
      </c>
      <c r="B359" s="87">
        <v>3</v>
      </c>
      <c r="C359" s="87">
        <v>2</v>
      </c>
      <c r="D359" s="87">
        <v>2</v>
      </c>
      <c r="E359" s="87">
        <v>1</v>
      </c>
      <c r="F359" s="64">
        <v>1</v>
      </c>
      <c r="G359" s="64"/>
      <c r="H359" s="89" t="s">
        <v>217</v>
      </c>
      <c r="I359" s="127"/>
      <c r="J359" s="127"/>
      <c r="K359" s="127"/>
      <c r="L359" s="127"/>
      <c r="M359" s="127"/>
      <c r="N359" s="127"/>
    </row>
    <row r="360" spans="1:14" s="57" customFormat="1" ht="24" hidden="1" customHeight="1">
      <c r="A360" s="87">
        <v>3</v>
      </c>
      <c r="B360" s="87">
        <v>3</v>
      </c>
      <c r="C360" s="87">
        <v>2</v>
      </c>
      <c r="D360" s="87">
        <v>2</v>
      </c>
      <c r="E360" s="87">
        <v>1</v>
      </c>
      <c r="F360" s="64">
        <v>2</v>
      </c>
      <c r="G360" s="64"/>
      <c r="H360" s="89" t="s">
        <v>218</v>
      </c>
      <c r="I360" s="127"/>
      <c r="J360" s="127"/>
      <c r="K360" s="127"/>
      <c r="L360" s="127"/>
      <c r="M360" s="127"/>
      <c r="N360" s="127"/>
    </row>
    <row r="361" spans="1:14" s="57" customFormat="1" ht="26.25" hidden="1" customHeight="1">
      <c r="A361" s="87">
        <v>3</v>
      </c>
      <c r="B361" s="87">
        <v>3</v>
      </c>
      <c r="C361" s="87">
        <v>2</v>
      </c>
      <c r="D361" s="87">
        <v>3</v>
      </c>
      <c r="E361" s="87"/>
      <c r="F361" s="64"/>
      <c r="G361" s="64"/>
      <c r="H361" s="89" t="s">
        <v>219</v>
      </c>
      <c r="I361" s="125">
        <f t="shared" ref="I361:N361" si="135">I362</f>
        <v>0</v>
      </c>
      <c r="J361" s="125">
        <f t="shared" si="135"/>
        <v>0</v>
      </c>
      <c r="K361" s="125">
        <f t="shared" si="135"/>
        <v>0</v>
      </c>
      <c r="L361" s="125">
        <f t="shared" si="135"/>
        <v>0</v>
      </c>
      <c r="M361" s="125">
        <f t="shared" si="135"/>
        <v>0</v>
      </c>
      <c r="N361" s="125">
        <f t="shared" si="135"/>
        <v>0</v>
      </c>
    </row>
    <row r="362" spans="1:14" s="57" customFormat="1" ht="24" hidden="1">
      <c r="A362" s="87">
        <v>3</v>
      </c>
      <c r="B362" s="87">
        <v>3</v>
      </c>
      <c r="C362" s="87">
        <v>2</v>
      </c>
      <c r="D362" s="87">
        <v>3</v>
      </c>
      <c r="E362" s="87">
        <v>1</v>
      </c>
      <c r="F362" s="64"/>
      <c r="G362" s="64"/>
      <c r="H362" s="89" t="s">
        <v>219</v>
      </c>
      <c r="I362" s="125">
        <f t="shared" ref="I362:N362" si="136">SUM(I363:I364)</f>
        <v>0</v>
      </c>
      <c r="J362" s="125">
        <f t="shared" si="136"/>
        <v>0</v>
      </c>
      <c r="K362" s="125">
        <f t="shared" si="136"/>
        <v>0</v>
      </c>
      <c r="L362" s="125">
        <f t="shared" si="136"/>
        <v>0</v>
      </c>
      <c r="M362" s="125">
        <f t="shared" si="136"/>
        <v>0</v>
      </c>
      <c r="N362" s="125">
        <f t="shared" si="136"/>
        <v>0</v>
      </c>
    </row>
    <row r="363" spans="1:14" s="57" customFormat="1" ht="24" hidden="1">
      <c r="A363" s="87">
        <v>3</v>
      </c>
      <c r="B363" s="87">
        <v>3</v>
      </c>
      <c r="C363" s="87">
        <v>2</v>
      </c>
      <c r="D363" s="87">
        <v>3</v>
      </c>
      <c r="E363" s="87">
        <v>1</v>
      </c>
      <c r="F363" s="64">
        <v>1</v>
      </c>
      <c r="G363" s="64"/>
      <c r="H363" s="89" t="s">
        <v>220</v>
      </c>
      <c r="I363" s="127"/>
      <c r="J363" s="127"/>
      <c r="K363" s="127"/>
      <c r="L363" s="127"/>
      <c r="M363" s="127"/>
      <c r="N363" s="127"/>
    </row>
    <row r="364" spans="1:14" s="57" customFormat="1" ht="24" hidden="1">
      <c r="A364" s="87">
        <v>3</v>
      </c>
      <c r="B364" s="87">
        <v>3</v>
      </c>
      <c r="C364" s="87">
        <v>2</v>
      </c>
      <c r="D364" s="87">
        <v>3</v>
      </c>
      <c r="E364" s="87">
        <v>1</v>
      </c>
      <c r="F364" s="64">
        <v>2</v>
      </c>
      <c r="G364" s="64"/>
      <c r="H364" s="89" t="s">
        <v>221</v>
      </c>
      <c r="I364" s="127"/>
      <c r="J364" s="127"/>
      <c r="K364" s="127"/>
      <c r="L364" s="127"/>
      <c r="M364" s="127"/>
      <c r="N364" s="127"/>
    </row>
    <row r="365" spans="1:14" s="57" customFormat="1" ht="14.25" hidden="1" customHeight="1">
      <c r="A365" s="87">
        <v>3</v>
      </c>
      <c r="B365" s="87">
        <v>3</v>
      </c>
      <c r="C365" s="87">
        <v>2</v>
      </c>
      <c r="D365" s="87">
        <v>4</v>
      </c>
      <c r="E365" s="87"/>
      <c r="F365" s="64"/>
      <c r="G365" s="64"/>
      <c r="H365" s="63" t="s">
        <v>49</v>
      </c>
      <c r="I365" s="125">
        <f t="shared" ref="I365:N365" si="137">I366</f>
        <v>0</v>
      </c>
      <c r="J365" s="125">
        <f t="shared" si="137"/>
        <v>0</v>
      </c>
      <c r="K365" s="125">
        <f t="shared" si="137"/>
        <v>0</v>
      </c>
      <c r="L365" s="125">
        <f t="shared" si="137"/>
        <v>0</v>
      </c>
      <c r="M365" s="125">
        <f t="shared" si="137"/>
        <v>0</v>
      </c>
      <c r="N365" s="125">
        <f t="shared" si="137"/>
        <v>0</v>
      </c>
    </row>
    <row r="366" spans="1:14" s="57" customFormat="1" ht="12" hidden="1">
      <c r="A366" s="87">
        <v>3</v>
      </c>
      <c r="B366" s="87">
        <v>3</v>
      </c>
      <c r="C366" s="87">
        <v>2</v>
      </c>
      <c r="D366" s="87">
        <v>4</v>
      </c>
      <c r="E366" s="87">
        <v>1</v>
      </c>
      <c r="F366" s="64"/>
      <c r="G366" s="64"/>
      <c r="H366" s="63" t="s">
        <v>49</v>
      </c>
      <c r="I366" s="125">
        <f t="shared" ref="I366:N366" si="138">SUM(I367:I368)</f>
        <v>0</v>
      </c>
      <c r="J366" s="125">
        <f t="shared" si="138"/>
        <v>0</v>
      </c>
      <c r="K366" s="125">
        <f t="shared" si="138"/>
        <v>0</v>
      </c>
      <c r="L366" s="125">
        <f t="shared" si="138"/>
        <v>0</v>
      </c>
      <c r="M366" s="125">
        <f t="shared" si="138"/>
        <v>0</v>
      </c>
      <c r="N366" s="125">
        <f t="shared" si="138"/>
        <v>0</v>
      </c>
    </row>
    <row r="367" spans="1:14" s="57" customFormat="1" ht="24" hidden="1">
      <c r="A367" s="87">
        <v>3</v>
      </c>
      <c r="B367" s="87">
        <v>3</v>
      </c>
      <c r="C367" s="87">
        <v>2</v>
      </c>
      <c r="D367" s="87">
        <v>4</v>
      </c>
      <c r="E367" s="87">
        <v>1</v>
      </c>
      <c r="F367" s="64">
        <v>1</v>
      </c>
      <c r="G367" s="64"/>
      <c r="H367" s="89" t="s">
        <v>223</v>
      </c>
      <c r="I367" s="127"/>
      <c r="J367" s="127"/>
      <c r="K367" s="127"/>
      <c r="L367" s="127"/>
      <c r="M367" s="127"/>
      <c r="N367" s="127"/>
    </row>
    <row r="368" spans="1:14" s="57" customFormat="1" ht="15" hidden="1" customHeight="1">
      <c r="A368" s="87">
        <v>3</v>
      </c>
      <c r="B368" s="87">
        <v>3</v>
      </c>
      <c r="C368" s="87">
        <v>2</v>
      </c>
      <c r="D368" s="87">
        <v>4</v>
      </c>
      <c r="E368" s="87">
        <v>1</v>
      </c>
      <c r="F368" s="64">
        <v>2</v>
      </c>
      <c r="G368" s="64"/>
      <c r="H368" s="89" t="s">
        <v>224</v>
      </c>
      <c r="I368" s="127"/>
      <c r="J368" s="127"/>
      <c r="K368" s="127"/>
      <c r="L368" s="127"/>
      <c r="M368" s="127"/>
      <c r="N368" s="127"/>
    </row>
    <row r="369" spans="1:14" s="57" customFormat="1" ht="17.25" hidden="1" customHeight="1">
      <c r="A369" s="87">
        <v>3</v>
      </c>
      <c r="B369" s="87">
        <v>3</v>
      </c>
      <c r="C369" s="87">
        <v>2</v>
      </c>
      <c r="D369" s="87">
        <v>5</v>
      </c>
      <c r="E369" s="87"/>
      <c r="F369" s="64"/>
      <c r="G369" s="64"/>
      <c r="H369" s="89" t="s">
        <v>225</v>
      </c>
      <c r="I369" s="125">
        <f>I370</f>
        <v>0</v>
      </c>
      <c r="J369" s="125">
        <f t="shared" ref="J369:N370" si="139">J370</f>
        <v>0</v>
      </c>
      <c r="K369" s="125">
        <f t="shared" si="139"/>
        <v>0</v>
      </c>
      <c r="L369" s="125">
        <f t="shared" si="139"/>
        <v>0</v>
      </c>
      <c r="M369" s="125">
        <f t="shared" si="139"/>
        <v>0</v>
      </c>
      <c r="N369" s="125">
        <f t="shared" si="139"/>
        <v>0</v>
      </c>
    </row>
    <row r="370" spans="1:14" s="57" customFormat="1" ht="17.25" hidden="1" customHeight="1">
      <c r="A370" s="87">
        <v>3</v>
      </c>
      <c r="B370" s="87">
        <v>3</v>
      </c>
      <c r="C370" s="87">
        <v>2</v>
      </c>
      <c r="D370" s="87">
        <v>5</v>
      </c>
      <c r="E370" s="87">
        <v>1</v>
      </c>
      <c r="F370" s="64"/>
      <c r="G370" s="64"/>
      <c r="H370" s="89" t="s">
        <v>225</v>
      </c>
      <c r="I370" s="125">
        <f>I371</f>
        <v>0</v>
      </c>
      <c r="J370" s="125">
        <f t="shared" si="139"/>
        <v>0</v>
      </c>
      <c r="K370" s="125">
        <f t="shared" si="139"/>
        <v>0</v>
      </c>
      <c r="L370" s="125">
        <f t="shared" si="139"/>
        <v>0</v>
      </c>
      <c r="M370" s="125">
        <f t="shared" si="139"/>
        <v>0</v>
      </c>
      <c r="N370" s="125">
        <f t="shared" si="139"/>
        <v>0</v>
      </c>
    </row>
    <row r="371" spans="1:14" s="57" customFormat="1" ht="14.25" hidden="1" customHeight="1">
      <c r="A371" s="87">
        <v>3</v>
      </c>
      <c r="B371" s="87">
        <v>3</v>
      </c>
      <c r="C371" s="87">
        <v>2</v>
      </c>
      <c r="D371" s="87">
        <v>5</v>
      </c>
      <c r="E371" s="87">
        <v>1</v>
      </c>
      <c r="F371" s="64">
        <v>1</v>
      </c>
      <c r="G371" s="64"/>
      <c r="H371" s="89" t="s">
        <v>225</v>
      </c>
      <c r="I371" s="127"/>
      <c r="J371" s="127"/>
      <c r="K371" s="127"/>
      <c r="L371" s="127"/>
      <c r="M371" s="127"/>
      <c r="N371" s="127"/>
    </row>
    <row r="372" spans="1:14" s="57" customFormat="1" ht="14.25" hidden="1" customHeight="1">
      <c r="A372" s="87">
        <v>3</v>
      </c>
      <c r="B372" s="87">
        <v>3</v>
      </c>
      <c r="C372" s="87">
        <v>2</v>
      </c>
      <c r="D372" s="87">
        <v>6</v>
      </c>
      <c r="E372" s="87"/>
      <c r="F372" s="64"/>
      <c r="G372" s="64"/>
      <c r="H372" s="63" t="s">
        <v>48</v>
      </c>
      <c r="I372" s="125">
        <f t="shared" ref="I372:N373" si="140">I373</f>
        <v>0</v>
      </c>
      <c r="J372" s="125">
        <f t="shared" si="140"/>
        <v>0</v>
      </c>
      <c r="K372" s="125">
        <f t="shared" si="140"/>
        <v>0</v>
      </c>
      <c r="L372" s="125">
        <f t="shared" si="140"/>
        <v>0</v>
      </c>
      <c r="M372" s="125">
        <f t="shared" si="140"/>
        <v>0</v>
      </c>
      <c r="N372" s="125">
        <f t="shared" si="140"/>
        <v>0</v>
      </c>
    </row>
    <row r="373" spans="1:14" s="57" customFormat="1" ht="13.5" hidden="1" customHeight="1">
      <c r="A373" s="87">
        <v>3</v>
      </c>
      <c r="B373" s="87">
        <v>3</v>
      </c>
      <c r="C373" s="87">
        <v>2</v>
      </c>
      <c r="D373" s="87">
        <v>6</v>
      </c>
      <c r="E373" s="87">
        <v>1</v>
      </c>
      <c r="F373" s="64"/>
      <c r="G373" s="64"/>
      <c r="H373" s="63" t="s">
        <v>48</v>
      </c>
      <c r="I373" s="125">
        <f t="shared" si="140"/>
        <v>0</v>
      </c>
      <c r="J373" s="125">
        <f t="shared" si="140"/>
        <v>0</v>
      </c>
      <c r="K373" s="125">
        <f t="shared" si="140"/>
        <v>0</v>
      </c>
      <c r="L373" s="125">
        <f t="shared" si="140"/>
        <v>0</v>
      </c>
      <c r="M373" s="125">
        <f t="shared" si="140"/>
        <v>0</v>
      </c>
      <c r="N373" s="125">
        <f t="shared" si="140"/>
        <v>0</v>
      </c>
    </row>
    <row r="374" spans="1:14" s="57" customFormat="1" ht="13.5" hidden="1" customHeight="1">
      <c r="A374" s="87">
        <v>3</v>
      </c>
      <c r="B374" s="87">
        <v>3</v>
      </c>
      <c r="C374" s="87">
        <v>2</v>
      </c>
      <c r="D374" s="87">
        <v>6</v>
      </c>
      <c r="E374" s="87">
        <v>1</v>
      </c>
      <c r="F374" s="64">
        <v>1</v>
      </c>
      <c r="G374" s="64"/>
      <c r="H374" s="63" t="s">
        <v>48</v>
      </c>
      <c r="I374" s="127"/>
      <c r="J374" s="127"/>
      <c r="K374" s="127"/>
      <c r="L374" s="127"/>
      <c r="M374" s="127"/>
      <c r="N374" s="127"/>
    </row>
    <row r="375" spans="1:14" s="57" customFormat="1" ht="24.75" hidden="1" customHeight="1">
      <c r="A375" s="87">
        <v>3</v>
      </c>
      <c r="B375" s="87">
        <v>3</v>
      </c>
      <c r="C375" s="87">
        <v>2</v>
      </c>
      <c r="D375" s="87">
        <v>7</v>
      </c>
      <c r="E375" s="87"/>
      <c r="F375" s="64"/>
      <c r="G375" s="64"/>
      <c r="H375" s="89" t="s">
        <v>226</v>
      </c>
      <c r="I375" s="125">
        <f t="shared" ref="I375:N375" si="141">I376</f>
        <v>0</v>
      </c>
      <c r="J375" s="125">
        <f t="shared" si="141"/>
        <v>0</v>
      </c>
      <c r="K375" s="125">
        <f t="shared" si="141"/>
        <v>0</v>
      </c>
      <c r="L375" s="125">
        <f t="shared" si="141"/>
        <v>0</v>
      </c>
      <c r="M375" s="125">
        <f t="shared" si="141"/>
        <v>0</v>
      </c>
      <c r="N375" s="125">
        <f t="shared" si="141"/>
        <v>0</v>
      </c>
    </row>
    <row r="376" spans="1:14" s="57" customFormat="1" ht="24.75" hidden="1" customHeight="1">
      <c r="A376" s="87">
        <v>3</v>
      </c>
      <c r="B376" s="87">
        <v>3</v>
      </c>
      <c r="C376" s="87">
        <v>2</v>
      </c>
      <c r="D376" s="87">
        <v>7</v>
      </c>
      <c r="E376" s="87">
        <v>1</v>
      </c>
      <c r="F376" s="64"/>
      <c r="G376" s="64"/>
      <c r="H376" s="89" t="s">
        <v>226</v>
      </c>
      <c r="I376" s="125">
        <f t="shared" ref="I376:N376" si="142">I378</f>
        <v>0</v>
      </c>
      <c r="J376" s="125">
        <f t="shared" si="142"/>
        <v>0</v>
      </c>
      <c r="K376" s="125">
        <f t="shared" si="142"/>
        <v>0</v>
      </c>
      <c r="L376" s="125">
        <f t="shared" si="142"/>
        <v>0</v>
      </c>
      <c r="M376" s="125">
        <f t="shared" si="142"/>
        <v>0</v>
      </c>
      <c r="N376" s="125">
        <f t="shared" si="142"/>
        <v>0</v>
      </c>
    </row>
    <row r="377" spans="1:14" s="57" customFormat="1" ht="24" hidden="1" customHeight="1">
      <c r="A377" s="68">
        <v>3</v>
      </c>
      <c r="B377" s="68">
        <v>3</v>
      </c>
      <c r="C377" s="68">
        <v>2</v>
      </c>
      <c r="D377" s="68">
        <v>7</v>
      </c>
      <c r="E377" s="68">
        <v>1</v>
      </c>
      <c r="F377" s="70">
        <v>1</v>
      </c>
      <c r="G377" s="64"/>
      <c r="H377" s="89" t="s">
        <v>227</v>
      </c>
      <c r="I377" s="126"/>
      <c r="J377" s="126"/>
      <c r="K377" s="126"/>
      <c r="L377" s="126"/>
      <c r="M377" s="126"/>
      <c r="N377" s="126"/>
    </row>
    <row r="378" spans="1:14" s="57" customFormat="1" ht="24" hidden="1" customHeight="1">
      <c r="A378" s="68">
        <v>3</v>
      </c>
      <c r="B378" s="68">
        <v>3</v>
      </c>
      <c r="C378" s="68">
        <v>2</v>
      </c>
      <c r="D378" s="68">
        <v>7</v>
      </c>
      <c r="E378" s="68">
        <v>1</v>
      </c>
      <c r="F378" s="70">
        <v>2</v>
      </c>
      <c r="G378" s="70"/>
      <c r="H378" s="89" t="s">
        <v>228</v>
      </c>
      <c r="I378" s="127"/>
      <c r="J378" s="127"/>
      <c r="K378" s="127"/>
      <c r="L378" s="127"/>
      <c r="M378" s="127"/>
      <c r="N378" s="127"/>
    </row>
    <row r="379" spans="1:14" s="57" customFormat="1" ht="12">
      <c r="A379" s="80"/>
      <c r="B379" s="80"/>
      <c r="C379" s="80"/>
      <c r="D379" s="80"/>
      <c r="E379" s="80"/>
      <c r="F379" s="81"/>
      <c r="G379" s="81"/>
      <c r="H379" s="82" t="s">
        <v>50</v>
      </c>
      <c r="I379" s="134">
        <f t="shared" ref="I379:N379" si="143">SUM(I31+I196)</f>
        <v>6000</v>
      </c>
      <c r="J379" s="134">
        <f t="shared" si="143"/>
        <v>1000</v>
      </c>
      <c r="K379" s="134">
        <f t="shared" si="143"/>
        <v>0</v>
      </c>
      <c r="L379" s="134">
        <f t="shared" si="143"/>
        <v>0</v>
      </c>
      <c r="M379" s="134">
        <f t="shared" si="143"/>
        <v>0</v>
      </c>
      <c r="N379" s="134">
        <f t="shared" si="143"/>
        <v>0</v>
      </c>
    </row>
    <row r="380" spans="1:14" s="21" customFormat="1">
      <c r="A380" s="48"/>
      <c r="B380" s="48"/>
      <c r="C380" s="48"/>
      <c r="D380" s="48"/>
      <c r="E380" s="48"/>
      <c r="F380" s="49"/>
      <c r="G380" s="49"/>
      <c r="H380" s="50"/>
      <c r="I380" s="51"/>
      <c r="J380" s="51"/>
      <c r="K380" s="51"/>
      <c r="L380" s="51"/>
      <c r="M380" s="51"/>
      <c r="N380" s="51"/>
    </row>
    <row r="381" spans="1:14" s="21" customFormat="1">
      <c r="B381" s="48"/>
      <c r="C381" s="48"/>
      <c r="D381" s="48"/>
      <c r="E381" s="48"/>
      <c r="F381" s="49"/>
      <c r="G381" s="49"/>
      <c r="H381" s="48"/>
      <c r="I381" s="48"/>
      <c r="J381" s="48"/>
      <c r="K381" s="48"/>
      <c r="L381" s="48"/>
      <c r="M381" s="48"/>
      <c r="N381" s="48"/>
    </row>
    <row r="382" spans="1:14" s="56" customFormat="1">
      <c r="A382" s="52" t="s">
        <v>242</v>
      </c>
      <c r="B382" s="52"/>
      <c r="C382" s="52"/>
      <c r="D382" s="52"/>
      <c r="E382" s="52"/>
      <c r="F382" s="52"/>
      <c r="G382" s="52"/>
      <c r="H382" s="53"/>
      <c r="I382" s="54" t="s">
        <v>243</v>
      </c>
      <c r="J382" s="54"/>
      <c r="K382" s="55"/>
      <c r="L382" s="55"/>
      <c r="M382" s="54"/>
      <c r="N382" s="54"/>
    </row>
    <row r="383" spans="1:14" s="38" customFormat="1">
      <c r="A383" s="164"/>
      <c r="B383" s="165"/>
      <c r="C383" s="165"/>
      <c r="D383" s="165"/>
      <c r="E383" s="165"/>
      <c r="F383" s="165"/>
      <c r="G383" s="165"/>
      <c r="H383" s="160" t="s">
        <v>65</v>
      </c>
      <c r="I383" s="160"/>
      <c r="J383" s="160"/>
      <c r="K383" s="122"/>
      <c r="L383" s="122"/>
      <c r="M383" s="122" t="s">
        <v>66</v>
      </c>
      <c r="N383" s="122"/>
    </row>
    <row r="384" spans="1:14" s="38" customFormat="1">
      <c r="A384" s="162" t="s">
        <v>68</v>
      </c>
      <c r="B384" s="162"/>
      <c r="C384" s="162"/>
      <c r="D384" s="162"/>
      <c r="E384" s="162"/>
      <c r="F384" s="162"/>
      <c r="G384" s="162"/>
      <c r="H384" s="40"/>
      <c r="I384" s="40" t="s">
        <v>244</v>
      </c>
      <c r="J384" s="40"/>
      <c r="K384" s="122"/>
      <c r="L384" s="122"/>
      <c r="M384" s="40"/>
      <c r="N384" s="40"/>
    </row>
    <row r="385" spans="1:14" s="38" customFormat="1">
      <c r="A385" s="164"/>
      <c r="B385" s="164"/>
      <c r="C385" s="164"/>
      <c r="D385" s="164"/>
      <c r="E385" s="164"/>
      <c r="F385" s="164"/>
      <c r="G385" s="164"/>
      <c r="H385" s="160" t="s">
        <v>65</v>
      </c>
      <c r="I385" s="160"/>
      <c r="J385" s="160"/>
      <c r="K385" s="122"/>
      <c r="L385" s="122"/>
      <c r="M385" s="122" t="s">
        <v>66</v>
      </c>
      <c r="N385" s="122"/>
    </row>
    <row r="386" spans="1:14" s="103" customFormat="1" ht="15" customHeight="1">
      <c r="A386" s="104" t="s">
        <v>237</v>
      </c>
      <c r="B386" s="105"/>
      <c r="C386" s="105"/>
      <c r="D386" s="105"/>
      <c r="E386" s="105"/>
      <c r="F386" s="105"/>
      <c r="G386" s="105"/>
      <c r="H386" s="106"/>
      <c r="I386" s="106"/>
      <c r="J386" s="106"/>
      <c r="K386" s="102"/>
      <c r="L386" s="102"/>
      <c r="M386" s="106"/>
      <c r="N386" s="106"/>
    </row>
    <row r="387" spans="1:14" s="38" customFormat="1">
      <c r="A387" s="41" t="s">
        <v>236</v>
      </c>
      <c r="B387" s="41"/>
      <c r="C387" s="41"/>
      <c r="D387" s="41"/>
      <c r="E387" s="41"/>
      <c r="F387" s="41"/>
      <c r="G387" s="41"/>
      <c r="H387" s="42"/>
      <c r="I387" s="42"/>
      <c r="J387" s="42"/>
      <c r="K387" s="122"/>
      <c r="L387" s="122"/>
      <c r="M387" s="153" t="s">
        <v>233</v>
      </c>
      <c r="N387" s="154"/>
    </row>
    <row r="388" spans="1:14" s="38" customFormat="1" ht="15.75" hidden="1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s="38" customFormat="1" ht="15.75" hidden="1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s="38" customFormat="1" ht="15.75" hidden="1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s="38" customFormat="1" ht="15.75" hidden="1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s="38" customFormat="1" ht="15.75" hidden="1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s="38" customFormat="1" ht="15.75" hidden="1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s="38" customFormat="1" ht="15.75" hidden="1">
      <c r="B394" s="120"/>
      <c r="C394" s="120"/>
      <c r="D394" s="120"/>
      <c r="E394" s="120"/>
      <c r="F394" s="45"/>
      <c r="G394" s="45"/>
      <c r="H394" s="120"/>
      <c r="I394" s="120"/>
      <c r="J394" s="23"/>
      <c r="K394" s="120"/>
      <c r="L394" s="120"/>
      <c r="M394" s="23"/>
      <c r="N394" s="23"/>
    </row>
    <row r="395" spans="1:14" s="38" customFormat="1" ht="15.75" hidden="1">
      <c r="A395" s="155"/>
      <c r="B395" s="155"/>
      <c r="C395" s="155"/>
      <c r="D395" s="155"/>
      <c r="E395" s="155"/>
      <c r="F395" s="155"/>
      <c r="G395" s="155"/>
      <c r="H395" s="155"/>
      <c r="I395" s="120"/>
      <c r="J395" s="23"/>
      <c r="K395" s="120"/>
      <c r="L395" s="120"/>
      <c r="M395" s="23"/>
      <c r="N395" s="23"/>
    </row>
    <row r="396" spans="1:14" s="38" customFormat="1" ht="15.75">
      <c r="A396" s="135" t="s">
        <v>245</v>
      </c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36"/>
      <c r="N396" s="36"/>
    </row>
    <row r="397" spans="1:14" s="38" customFormat="1">
      <c r="A397" s="41" t="s">
        <v>69</v>
      </c>
      <c r="B397" s="41"/>
      <c r="C397" s="41"/>
      <c r="D397" s="41"/>
      <c r="E397" s="41"/>
      <c r="F397" s="41"/>
      <c r="G397" s="41"/>
      <c r="H397" s="46"/>
      <c r="I397" s="46"/>
      <c r="J397" s="46"/>
      <c r="K397" s="122"/>
      <c r="L397" s="122"/>
      <c r="M397" s="122"/>
      <c r="N397" s="122"/>
    </row>
    <row r="398" spans="1:14">
      <c r="B398" s="1"/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</row>
    <row r="401" spans="10:20">
      <c r="J401" s="5" t="s">
        <v>234</v>
      </c>
    </row>
    <row r="409" spans="10:20">
      <c r="T409" s="5" t="s">
        <v>234</v>
      </c>
    </row>
  </sheetData>
  <protectedRanges>
    <protectedRange sqref="H387:N387" name="Range74"/>
    <protectedRange sqref="A23:J23" name="Range72"/>
    <protectedRange sqref="I194:I195 J188:N189 J195:N195 I193:N193" name="Range71"/>
    <protectedRange sqref="A7:N7" name="Range69"/>
    <protectedRange sqref="K23:N23" name="Range67"/>
    <protectedRange sqref="M19:N19 M21:N21 K20:N20" name="Range65"/>
    <protectedRange sqref="I378:N378" name="Range61"/>
    <protectedRange sqref="I371:N371" name="Range59"/>
    <protectedRange sqref="I342:N342 I280:N281 M209:N209 M214:N214 I312:N313 I309:N309 I335:N335 I363:N364 J306:N306 J298:N299 M204:N204 I277:N277 M274:N274 M216:N216 M266:N267 M259:N259 M206:N206 M233:N233 M242:N242 M226:N226 M230:N230 M253:N253" name="Range53"/>
    <protectedRange sqref="J336:N336" name="Range51"/>
    <protectedRange sqref="I306" name="Range45"/>
    <protectedRange sqref="I298:I299" name="Range43"/>
    <protectedRange sqref="I266:L267 I209:L211 J242:L242 I204:L206 I233:L238 I336 I223:L226 I230:L230 I214:L216 I339 I188:I189 I201:N201 J190:N190 I327:N328 I367:N368 I350:N350 I359:N360 J188:N188 I219:N219 I302:N303 M205:N205 M210:N211 M215:N215 M223:N225 M234:N238 I262:N263 I270:N271 I285:N285 I294:N295 I193:N194 I243:N248 I253:L253 I254:N257 M258:N258 I258:L259 I287:N288 I290:N291 I318:N318 I320:N321 I323:N324 I352:N353 I355:N356" name="Range37"/>
    <protectedRange sqref="I242" name="Range33"/>
    <protectedRange sqref="I190" name="Range23"/>
    <protectedRange sqref="I179:N179" name="Range21"/>
    <protectedRange sqref="I168:N169" name="Range19"/>
    <protectedRange sqref="I148:N149" name="Socialines ismokos 2.7"/>
    <protectedRange sqref="I139:N139" name="Imokos 2.6.4"/>
    <protectedRange sqref="I131:N131" name="Imokos i ES 2.6.1.1"/>
    <protectedRange sqref="I116:N117 I120:N121" name="dOTACIJOS 2.5.3"/>
    <protectedRange sqref="I106:N107" name="Dotacijos"/>
    <protectedRange sqref="I94:N94" name="Turto islaidos 2.3.2.1"/>
    <protectedRange sqref="I83:N85" name="Turto islaidos 2.3.1.2"/>
    <protectedRange sqref="I62:I63" name="Range3"/>
    <protectedRange sqref="I36:I45 J36:N37 J44:N44" name="Islaidos 2.1"/>
    <protectedRange sqref="I54:I61 J45:N45 J38:N43 I49:N49" name="Islaidos 2.2"/>
    <protectedRange sqref="I78:N80" name="Turto islaidos 2.3"/>
    <protectedRange sqref="I88:N90" name="Turto islaidos 2.3.1.3"/>
    <protectedRange sqref="I99:N101" name="Subsidijos 2.4"/>
    <protectedRange sqref="I111:N112" name="Dotacijos 2.5.2.1"/>
    <protectedRange sqref="I126:N127" name="iMOKOS I es 2.6"/>
    <protectedRange sqref="I135:N135" name="Imokos i ES 2.6.3.1"/>
    <protectedRange sqref="I143:N143" name="Imokos 2.6.5.1"/>
    <protectedRange sqref="I164:N164 I153:N161" name="Range18"/>
    <protectedRange sqref="I174:N176" name="Range20"/>
    <protectedRange sqref="I184:N184" name="Range22"/>
    <protectedRange sqref="I274:L274" name="Range38"/>
    <protectedRange sqref="I331:N332" name="Range50"/>
    <protectedRange sqref="J339:N339" name="Range52"/>
    <protectedRange sqref="I345:N346" name="Range54"/>
    <protectedRange sqref="I374:N374" name="Range60"/>
    <protectedRange sqref="B3:N3" name="Range62"/>
    <protectedRange sqref="M18:N18" name="Range64"/>
    <protectedRange sqref="M22:N22" name="Range66"/>
    <protectedRange sqref="I24:N26" name="Range68"/>
    <protectedRange sqref="I64:M64 J54:N59 J60:M63 N60:N64 I65:N73" name="Range57"/>
    <protectedRange sqref="A17:L19 I27 A21:L22 A20:J20" name="Range73"/>
    <protectedRange sqref="I246:N248" name="Range55"/>
  </protectedRanges>
  <mergeCells count="29">
    <mergeCell ref="A16:M16"/>
    <mergeCell ref="K1:N1"/>
    <mergeCell ref="H3:M3"/>
    <mergeCell ref="A4:M4"/>
    <mergeCell ref="H6:M6"/>
    <mergeCell ref="A7:M7"/>
    <mergeCell ref="H8:M8"/>
    <mergeCell ref="A9:M9"/>
    <mergeCell ref="A10:M10"/>
    <mergeCell ref="B12:M12"/>
    <mergeCell ref="H14:M14"/>
    <mergeCell ref="H15:M15"/>
    <mergeCell ref="A22:N22"/>
    <mergeCell ref="A23:M23"/>
    <mergeCell ref="K27:M27"/>
    <mergeCell ref="A28:G29"/>
    <mergeCell ref="H28:H29"/>
    <mergeCell ref="I28:J28"/>
    <mergeCell ref="K28:L28"/>
    <mergeCell ref="M28:N28"/>
    <mergeCell ref="M387:N387"/>
    <mergeCell ref="A395:H395"/>
    <mergeCell ref="A396:L396"/>
    <mergeCell ref="A30:F30"/>
    <mergeCell ref="A383:G383"/>
    <mergeCell ref="H383:J383"/>
    <mergeCell ref="A384:G384"/>
    <mergeCell ref="A385:G385"/>
    <mergeCell ref="H385:J385"/>
  </mergeCells>
  <pageMargins left="0.78740157480314965" right="0.39370078740157483" top="0.78740157480314965" bottom="0.78740157480314965" header="0.31496062992125984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Nemok</vt:lpstr>
      <vt:lpstr>Grupė</vt:lpstr>
      <vt:lpstr>MK</vt:lpstr>
      <vt:lpstr>SAV</vt:lpstr>
      <vt:lpstr>Spec</vt:lpstr>
      <vt:lpstr>Grupė!Print_Titles</vt:lpstr>
      <vt:lpstr>MK!Print_Titles</vt:lpstr>
      <vt:lpstr>Nemok!Print_Titles</vt:lpstr>
      <vt:lpstr>SAV!Print_Titles</vt:lpstr>
      <vt:lpstr>Spec!Print_Titles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d.migliniene</dc:creator>
  <cp:lastModifiedBy>Mokytojas</cp:lastModifiedBy>
  <cp:lastPrinted>2018-03-30T11:12:52Z</cp:lastPrinted>
  <dcterms:created xsi:type="dcterms:W3CDTF">2012-02-01T06:32:31Z</dcterms:created>
  <dcterms:modified xsi:type="dcterms:W3CDTF">2018-04-05T05:24:02Z</dcterms:modified>
</cp:coreProperties>
</file>